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6" windowHeight="9300" activeTab="1"/>
  </bookViews>
  <sheets>
    <sheet name="Печать" sheetId="1" r:id="rId1"/>
    <sheet name="Лист1" sheetId="2" r:id="rId2"/>
  </sheets>
  <definedNames>
    <definedName name="_xlnm.Print_Area" localSheetId="1">'Лист1'!$A$1:$V$290</definedName>
  </definedNames>
  <calcPr fullCalcOnLoad="1"/>
</workbook>
</file>

<file path=xl/sharedStrings.xml><?xml version="1.0" encoding="utf-8"?>
<sst xmlns="http://schemas.openxmlformats.org/spreadsheetml/2006/main" count="765" uniqueCount="234">
  <si>
    <t>4.</t>
  </si>
  <si>
    <t>5.</t>
  </si>
  <si>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</si>
  <si>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</si>
  <si>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</si>
  <si>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</si>
  <si>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</si>
  <si>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Усього</t>
  </si>
  <si>
    <t>Одиниця виміру</t>
  </si>
  <si>
    <t>Джерело інформації</t>
  </si>
  <si>
    <t>____________</t>
  </si>
  <si>
    <t>ПОГОДЖЕНО:</t>
  </si>
  <si>
    <t/>
  </si>
  <si>
    <t>(найменування головного розпорядника коштів місцевого бюджету)</t>
  </si>
  <si>
    <t>Затрат</t>
  </si>
  <si>
    <t>Загальний обсяг видатків</t>
  </si>
  <si>
    <t xml:space="preserve">Продукту </t>
  </si>
  <si>
    <t>Ефективності</t>
  </si>
  <si>
    <t>Якості</t>
  </si>
  <si>
    <t>Прогнозний відсоток розроблених проектів до запланованих</t>
  </si>
  <si>
    <t>од.</t>
  </si>
  <si>
    <t>%</t>
  </si>
  <si>
    <t>Наказ</t>
  </si>
  <si>
    <t>Управлніння екології та природних ресурсів Миколаївської облдержадміністрації</t>
  </si>
  <si>
    <t>1.</t>
  </si>
  <si>
    <t>2.</t>
  </si>
  <si>
    <t>N 
з/п</t>
  </si>
  <si>
    <t>Кількість проектів створення об'єктів ПЗФ (вказати кількість або площу)</t>
  </si>
  <si>
    <t xml:space="preserve"> (ініціали та прізвище)</t>
  </si>
  <si>
    <t>Кількість розроблених проектів землеустрою (вказати кількість)</t>
  </si>
  <si>
    <t>КПКВК</t>
  </si>
  <si>
    <t>3.</t>
  </si>
  <si>
    <t>управління екології та природних ресурсів Миколаївської обласної державної адміністрації</t>
  </si>
  <si>
    <t xml:space="preserve">Розробка землевпорядної документації зі встановлення меж територій та об'єктів природно-заповідного фонду </t>
  </si>
  <si>
    <t>Розробка проектів створення територій та об`єктів природно-заповідного фонду</t>
  </si>
  <si>
    <t>Природоохоронні заходи за рахунок цільових фондів</t>
  </si>
  <si>
    <t>- рішення Миколаївської обласної ради від 21.12.2017  року № 22 "Про затвердження Комплексної програми охорони довкілля Миколайвської області на 2018-2020 роки";</t>
  </si>
  <si>
    <t>6.</t>
  </si>
  <si>
    <t>7.</t>
  </si>
  <si>
    <t>Видання поліграфічної продукції екологічного спрямування</t>
  </si>
  <si>
    <t>Кількість розроблених та виданих екземплярів (вказати кількість)</t>
  </si>
  <si>
    <t>Середні видатки на на розроблення та видання 1 екземпляру</t>
  </si>
  <si>
    <t>Прогнозний відсоток розробленихта виданих екземплярів до запланованих</t>
  </si>
  <si>
    <t>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</si>
  <si>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Кількість об'єктів ПЗФ на яких заплановано проведення заходів</t>
  </si>
  <si>
    <t>Середні видатки на на проведення заходів на 1 об'єкті ПЗФ</t>
  </si>
  <si>
    <t>Прогнозний відсоток проведених заходів до запланованих</t>
  </si>
  <si>
    <t>Кількість створених еколого-освітніх центрів</t>
  </si>
  <si>
    <t>8.</t>
  </si>
  <si>
    <t>Кількість проведених еко-фестивалів</t>
  </si>
  <si>
    <t>І. ТРОФІМОВА</t>
  </si>
  <si>
    <t>С. КРИЧЕВСЬКА</t>
  </si>
  <si>
    <t xml:space="preserve"> грн.</t>
  </si>
  <si>
    <t>грн.</t>
  </si>
  <si>
    <t>Напрями використання бюджетних коштів</t>
  </si>
  <si>
    <t>N з/п</t>
  </si>
  <si>
    <t>Загальний фонд</t>
  </si>
  <si>
    <t>Разом</t>
  </si>
  <si>
    <t>Найменування місцевої / регіональної програми</t>
  </si>
  <si>
    <t>Спеціальний фонд</t>
  </si>
  <si>
    <t xml:space="preserve">Заступник директора департаменту фінансів Миколаївської обласної
державної адміністрації </t>
  </si>
  <si>
    <t>Показник</t>
  </si>
  <si>
    <t xml:space="preserve">Спеціальний фонд </t>
  </si>
  <si>
    <r>
      <t>(КТФКВК)</t>
    </r>
    <r>
      <rPr>
        <vertAlign val="superscript"/>
        <sz val="14"/>
        <color indexed="8"/>
        <rFont val="Times New Roman"/>
        <family val="1"/>
      </rPr>
      <t>1</t>
    </r>
  </si>
  <si>
    <r>
      <rPr>
        <b/>
        <sz val="14"/>
        <color indexed="8"/>
        <rFont val="Times New Roman"/>
        <family val="1"/>
      </rPr>
      <t>5. Підстави для виконання бюджетної програми</t>
    </r>
    <r>
      <rPr>
        <sz val="14"/>
        <color indexed="8"/>
        <rFont val="Times New Roman"/>
        <family val="1"/>
      </rPr>
      <t xml:space="preserve">  
- Конституція України (зі змінами);
 -  Бюджетний кодекс України від 08.07.2010 №2456 – VI (зі змінами); 
 -  Закон України «Про Державний бюджет України на 2019 рік» від 23.11.2018 №  № 2629-VIII;
 - Закон України "Про охорону навколишнього природного середовища" 25.06.1991 № 1264-XII (зі змінами);
 - Закон України "Про природно-заповідний фонд України" від 16 червня 1992 року N 2456-XII (зі змінами);
- постанова Кабінету Міністрів України від 17.09.1996 р. N 1147 "Про затвердження переліку видів діяльності, що належать до природоохоронних заходів" (зі змінами); 
- розпорядження голови Миколаївської обласної державної адміністрації від 07.08.2018 № 332-р "Про затвердження Положення управління екології та природних ресурсів Миколаївської обласної державної адміністрації";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</si>
  <si>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9.</t>
  </si>
  <si>
    <t>10.</t>
  </si>
  <si>
    <t>11.</t>
  </si>
  <si>
    <t>12.</t>
  </si>
  <si>
    <t>13.</t>
  </si>
  <si>
    <t>Розробка та впровадження заходів із збереження малих річок та /або джерел (річка Сосик місцевого значення, Березанський район, Миколаївська область)</t>
  </si>
  <si>
    <t>Проведення науково-практичної конференції «Розвиток зон стаціонарної рекреації на заповідних об’єктах, як центрів екологічної освіти»</t>
  </si>
  <si>
    <t>Проведення інвентаризації, підготовка списку</t>
  </si>
  <si>
    <t>Прогнозний проведених інвентаризацій до запланованих</t>
  </si>
  <si>
    <t>Кількість проведених конкурсів</t>
  </si>
  <si>
    <t>Прогнозний відсоток проведених конкурсів  до запланованих</t>
  </si>
  <si>
    <t>Кількість проведених конференцій</t>
  </si>
  <si>
    <t>Прогнозний відсоток проведених конференцій  до запланованих</t>
  </si>
  <si>
    <t>Середні видатки на  проведення конференції</t>
  </si>
  <si>
    <t>Середні видатки на  проведення конкурсу</t>
  </si>
  <si>
    <t>Уточнений паспорт</t>
  </si>
  <si>
    <t xml:space="preserve"> Ціль державної політики</t>
  </si>
  <si>
    <t xml:space="preserve"> Розвиток об"єктів  природно-заповідного фонду</t>
  </si>
  <si>
    <t xml:space="preserve">Збереження наявного розмаїття області шляхом встановленням меж територій та розробки проектів створення, </t>
  </si>
  <si>
    <t xml:space="preserve">Проведення досліджень, спрямованих на запобігання негативного впливу на довкілля </t>
  </si>
  <si>
    <t xml:space="preserve">Підвищення рівня екологічної свідомості </t>
  </si>
  <si>
    <r>
      <rPr>
        <b/>
        <sz val="14"/>
        <color indexed="8"/>
        <rFont val="Times New Roman"/>
        <family val="1"/>
      </rPr>
      <t>6. Цілі державної політики, на досягнення яких спрямована реалізація бюджетної програми</t>
    </r>
    <r>
      <rPr>
        <sz val="14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</si>
  <si>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>7.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Мета бюджетної програми :</t>
    </r>
    <r>
      <rPr>
        <sz val="14"/>
        <color indexed="8"/>
        <rFont val="Times New Roman"/>
        <family val="1"/>
      </rPr>
      <t xml:space="preserve"> Розробка землевпорядної документації зі встановлення меж територій та об’єктів природно-заповідного фонду, розробка проектів створення територій та об’єктів природно-заповідного фонду, видання поліграфічної продукції екологічного спрямування, проведення профілактичних протипожежних заходів, спрямованих на запобігання знищенню чи пошкодженню вогнем об’єктів природно-заповідного фонду, оформлення і встановлення необхідної кількості охоронних, інформаційних знаків, аншлагів на територіях ПЗФ МЗ та стендів в органах місцевого самоврядування, створення еколого-освітніх центрів в регіональних ландшафтних парках “Тилігульський”, «Приінгульський», проведення обласного Еко-фестивалю, конференції, утримання та матеріально-технічне забезпечення діяльності регіональних ландшафтних парків області </t>
    </r>
  </si>
  <si>
    <t xml:space="preserve">8. Завдання бюджетної програми </t>
  </si>
  <si>
    <t xml:space="preserve"> Завдання бюджетної програми 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</si>
  <si>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</si>
  <si>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</si>
  <si>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гривень</t>
  </si>
  <si>
    <t xml:space="preserve">11. Результативні показники бюджетної програми </t>
  </si>
  <si>
    <t>Середні видатки на розпроблення 1  проекту</t>
  </si>
  <si>
    <t>Прогнозний відсотокрозроблених проектыв до запланованих</t>
  </si>
  <si>
    <t xml:space="preserve">Середні видатки на розроблення 1 проекту </t>
  </si>
  <si>
    <r>
      <t>_____</t>
    </r>
    <r>
      <rPr>
        <b/>
        <u val="single"/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>______
   Дата погодження 
                                                                                                                                                                                                                                                М. П.</t>
    </r>
  </si>
  <si>
    <t xml:space="preserve">Начальник управління екології та природних ресурсів Миколаївської обласної державної адміністрації </t>
  </si>
  <si>
    <t>О. КАРАЖЕЙ</t>
  </si>
  <si>
    <t>14.</t>
  </si>
  <si>
    <t>-  рішення Миколаївської обласної ради від 21.12.2018 року № 28 "Про обласний бюджет Миколаївської області на 2019 рік",  рішення обласної ради від 16.05.2019  № 22  «Про внесення змін  до обласного бюджету Миколаївської області на 2019 рік»,  рішення обласної ради від 13.12.2019  № 9  «Про внесення змін  до обласного бюджету Миколаївської області на 2019 рік»</t>
  </si>
  <si>
    <r>
      <rPr>
        <b/>
        <sz val="14"/>
        <color indexed="8"/>
        <rFont val="Times New Roman"/>
        <family val="1"/>
      </rPr>
      <t>4. Обсяг бюджетних призначень / бюджетних асигнувань -4874000,00 гривень</t>
    </r>
    <r>
      <rPr>
        <sz val="14"/>
        <color indexed="8"/>
        <rFont val="Times New Roman"/>
        <family val="1"/>
      </rPr>
      <t xml:space="preserve">, у тому числі загального фонду - 0,00 гривень та спеціального фонду </t>
    </r>
    <r>
      <rPr>
        <b/>
        <sz val="14"/>
        <color indexed="8"/>
        <rFont val="Times New Roman"/>
        <family val="1"/>
      </rPr>
      <t>-</t>
    </r>
    <r>
      <rPr>
        <sz val="14"/>
        <color indexed="8"/>
        <rFont val="Times New Roman"/>
        <family val="1"/>
      </rPr>
      <t xml:space="preserve"> 4874000,00  гривень.</t>
    </r>
  </si>
  <si>
    <t>Розробка та впровадження заходів зі збереження місць гніздування рідкісних і зникаючих видів птахів на водно-болотних угіддях міжнародного значення у межах об’єктів природно-заповідного фонду регіонального значення</t>
  </si>
  <si>
    <t>Оформлення і встановлення необхідної кількості охоронних, інформаційних знаків, аншлагів на територіях ПЗФ МЗ та стендів в органах місцевого самоврядування</t>
  </si>
  <si>
    <t>Створення еколого-освітніх центрів в регіональних ландшафтних парках “Тилігульський”, «Приінгульський»</t>
  </si>
  <si>
    <t>Проведення обласного Еко-фестивалю</t>
  </si>
  <si>
    <t>Інвентаризація видів флори, занесеної до додатків Бернської конвенції та фауни, занесеної до Червоної книги України</t>
  </si>
  <si>
    <t>Проведення щорічного краєзнавчо-природничого конкурсу «Краю мій рідний» серед учнів шкіл</t>
  </si>
  <si>
    <t>Озеленення території Рацинської спеціальної загальноосвітньої школи-інтернату</t>
  </si>
  <si>
    <t>Утримання та матеріально-технічне забезпечення діяльності регіональних ландшафтних парків області ("Гранітно-степове Побужжя", "Кінбурнська коса", "Тилігульський", "Приінгульський")</t>
  </si>
  <si>
    <t>Придбання автотранспорту для регіональних ланшафтних парків</t>
  </si>
  <si>
    <t>Розроблення Регіонального плану управління відходами у Миколаївській області до 2030 року (у т.ч. проведення стратегічної екологічної оцінки)</t>
  </si>
  <si>
    <t>15.</t>
  </si>
  <si>
    <t>16.</t>
  </si>
  <si>
    <r>
      <rPr>
        <b/>
        <sz val="12"/>
        <color indexed="8"/>
        <rFont val="Times New Roman"/>
        <family val="1"/>
      </rPr>
      <t xml:space="preserve">Регіональна цільова програма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Комплексна програма охорони довкілля Миколаївської області на 2018-2020 роки (рішення обласної ради від 21.12.2017 №22)</t>
    </r>
  </si>
  <si>
    <t>затрат</t>
  </si>
  <si>
    <t>продукту</t>
  </si>
  <si>
    <t>ефективності</t>
  </si>
  <si>
    <t>якості</t>
  </si>
  <si>
    <t>Кількість встановлених аншлагів, інформаційних знаків  (вказати кількість)</t>
  </si>
  <si>
    <t>Прогнозний відсоток розроблених знаків, аншлагів до запланованих</t>
  </si>
  <si>
    <t>Середні видатки на одиницю аншлагу/знаку</t>
  </si>
  <si>
    <t>Середні видатки на  створення 1 цетру</t>
  </si>
  <si>
    <t>Прогнозний відсоток створених центів  до запланованих</t>
  </si>
  <si>
    <t>Середні видатки на проведення 1 фестивалю</t>
  </si>
  <si>
    <t>Прогнозний відсоток проведених до запланованих</t>
  </si>
  <si>
    <t>Середні видатки на  проведення інвентаоизацій</t>
  </si>
  <si>
    <t>Протяжність розчищених річок</t>
  </si>
  <si>
    <t>мертів</t>
  </si>
  <si>
    <t>Середні видатки на  розчищення 1 метр річки</t>
  </si>
  <si>
    <t>Прогнозний відсоток розчищених метрів річок до  запланованих</t>
  </si>
  <si>
    <t>Кількість утриманих парків</t>
  </si>
  <si>
    <t>Середні видатки на утримання 1 парку</t>
  </si>
  <si>
    <t>Прогнозна кількість утриманих парків до запланованих</t>
  </si>
  <si>
    <t>Кількість одиниць автотранспорту</t>
  </si>
  <si>
    <t>Середні видатки на одиницю автотранспорту</t>
  </si>
  <si>
    <t>Прогнозний відсоток придбаних автомобілів  до запланованих</t>
  </si>
  <si>
    <t>Кількість розроблених планів</t>
  </si>
  <si>
    <t>Середні видатки на розроблення плану</t>
  </si>
  <si>
    <t>Прогнозний відсоток розроблених планів до запланованих</t>
  </si>
  <si>
    <t>бюджетної програми обласного бюджету на 2020 рік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</si>
  <si>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</si>
  <si>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</si>
  <si>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</si>
  <si>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 xml:space="preserve">(код Типової програмної класифікації
видатків та кредитування місцевого бюджету)
</t>
  </si>
  <si>
    <t xml:space="preserve">(код Функціональної
класифікації видатків та кредитування
бюджету)
</t>
  </si>
  <si>
    <t xml:space="preserve">(найменування юджетної
програми згідно з Типовою програмною
класифікацією видатків та кредитування місцевого бюджету)
</t>
  </si>
  <si>
    <t>(код бюджету)</t>
  </si>
  <si>
    <t>Збереження біологічного та ландшафтного різноманіття</t>
  </si>
  <si>
    <t>Забезпечення раціонального природокористування</t>
  </si>
  <si>
    <t xml:space="preserve"> Завдання  </t>
  </si>
  <si>
    <t>(підпис)</t>
  </si>
  <si>
    <r>
      <rPr>
        <b/>
        <sz val="12"/>
        <rFont val="Times New Roman"/>
        <family val="1"/>
      </rPr>
      <t>6. Цілі державної політики, на досягнення яких спрямована реалізація бюджетної програми</t>
    </r>
    <r>
      <rPr>
        <sz val="12"/>
        <rFont val="Times New Roman"/>
        <family val="1"/>
      </rPr>
      <t xml:space="preserve"> </t>
    </r>
  </si>
  <si>
    <t>бюджетної програми обласного бюджету на 2021 рік</t>
  </si>
  <si>
    <r>
      <rPr>
        <b/>
        <sz val="12"/>
        <rFont val="Times New Roman"/>
        <family val="1"/>
      </rPr>
      <t>5. Підстави для виконання бюджетної програми</t>
    </r>
    <r>
      <rPr>
        <sz val="12"/>
        <rFont val="Times New Roman"/>
        <family val="1"/>
      </rPr>
      <t xml:space="preserve">  
- Конституція України (зі змінами);
 -  Бюджетний кодекс України від 08.07.2010 №2456 – VI (зі змінами); 
 -  Закон України «Про Державний бюджет України на 2021 рік» 
 - Закон України "Про охорону навколишнього природного середовища" 25.06.1991 № 1264-XII (зі змінами);
 - Закон України "Про природно-заповідний фонд України" від 16 червня 1992 року N 2456-XII (зі змінами);
- постанова Кабінету Міністрів України від 17.09.1996 р. N 1147 "Про затвердження переліку видів діяльності, що належать до природоохоронних заходів" (зі змінами); 
- розпорядження голови Миколаївської обласної державної адміністрації від 07.08.2018 № 332-р "Про затвердження Положення управління екології та природних ресурсів Миколаївської обласної державної адміністрації";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</si>
  <si>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</rPr>
      <t>7.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Мета бюджетної програми:</t>
    </r>
    <r>
      <rPr>
        <sz val="12"/>
        <rFont val="Times New Roman"/>
        <family val="1"/>
      </rPr>
      <t xml:space="preserve"> Розвиток об"єктів  природно-заповідного фонду, збереження наявного розмаїття області, визначення та формування просторової структури екологічної мережі, встановлення на місцевості меж та упорядкування територій та об'єктів природно-заповідного фонду, з-міцнення матеріально-технічної бази регіональних ландшафних парків, запроваддення автоматизованої системи моніторингу атмосферного повітря</t>
    </r>
  </si>
  <si>
    <t>17.</t>
  </si>
  <si>
    <t>18.</t>
  </si>
  <si>
    <t>19.</t>
  </si>
  <si>
    <t xml:space="preserve"> Розроблення землевпорядної документації зі встановлення меж територій та об҆`єктів природно-заповідного фонду</t>
  </si>
  <si>
    <t>Розроблення проєктів створення територій та об`єктів природно-заповідного фонду</t>
  </si>
  <si>
    <t xml:space="preserve"> 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</si>
  <si>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Виготовлення охоронних, інформаційних знаків, аншлагів для територій та об’єктів природно-заповідного фонду місцевого значення</t>
  </si>
  <si>
    <t>Створення еколого-освітніх центрів, класів у регіональних ландшафтних парках</t>
  </si>
  <si>
    <t>Утримання та матеріально-технічне забезпечення діяльності регіональних ландшафтних парків області («Гранітно-степове Побужжя», «Кінбурнська коса», «Тилігульський», «Приінгульський»)</t>
  </si>
  <si>
    <t>Розробка та впровадження заходів із збереження малих річок та/або джерел (річка Сосик місцевого значення, Березанський район, Миколаївська область)</t>
  </si>
  <si>
    <t>Придбання автотранспорту та протипожежної техніки для регіональних ландшафтних парків</t>
  </si>
  <si>
    <t>Розроблення Регіонального плану управління відходами у Миколаївській області до 2030 року (у тому числі проведення стратегічної екологічної оцінки)</t>
  </si>
  <si>
    <t>Запровадження автоматизованої системи моніторингу атмосферного повітря на території Миколаївської області</t>
  </si>
  <si>
    <t>Проведення еколого-освітніх та природоохоронних акцій, конференцій, семінарів</t>
  </si>
  <si>
    <t>Проведення щорічної природоохоронної акції "Літо починається на Тилігулі"</t>
  </si>
  <si>
    <t xml:space="preserve">Інвентаризація перспективних територій та об’єктів природно-заповідного фонду Миколаївської області           </t>
  </si>
  <si>
    <t xml:space="preserve">Розроблення та впровадження заходів зі збереження місць гніздування рідкісних та зникаючих видів птахів </t>
  </si>
  <si>
    <t>Картування оселищ європейського значення та вивчення стану популяцій видів флори і фауни, занесених до Бернської конвенції</t>
  </si>
  <si>
    <t>Ведення кадастру природно-заповідних територій та об’єктів природно-заповідного фонду</t>
  </si>
  <si>
    <t>Розроблення проєкту землеустрою щодо відведення земельних ділянок в постійне користування регіональному ландшафтному парку  "Приінгульський"</t>
  </si>
  <si>
    <t>Проведення дослідження екологічного стану Березанського лиману в районі дамби біля с. Рівне Чорноморської сільської територіальної громади, оцінка природоохоронної цінності території</t>
  </si>
  <si>
    <t>Розробка землевпорядної документації зі встановлення меж територій та об’єктів природно-заповідного фонду</t>
  </si>
  <si>
    <t xml:space="preserve">Кількість розроблених проектів землеустрою </t>
  </si>
  <si>
    <t>Середні видатки на розроблення проекту землевпорядної документації</t>
  </si>
  <si>
    <t>Середні видатки на розроблення проекту створення</t>
  </si>
  <si>
    <t>Розробка проектів створення територій та об’єктів природно-заповідного фонду</t>
  </si>
  <si>
    <t>Середні видатки на розроблення та видання 1 екземпляра</t>
  </si>
  <si>
    <t>Прогнозний відсоток розроблених та виданих екзесплярів до запланованих</t>
  </si>
  <si>
    <t>Середні видатки на один об"єкт ПЗФ</t>
  </si>
  <si>
    <t>Прогнозний відсоток освоєних коштів</t>
  </si>
  <si>
    <t>Площа, на якій впроваджено заходи   (вказати кількість)</t>
  </si>
  <si>
    <t>Середні видатки на впровадження заходів на 1 кв. м</t>
  </si>
  <si>
    <t>Виготовлення охоронних, інформаційних знаків, аншлагів на територіях природно-заповідного фонду місцевого значення</t>
  </si>
  <si>
    <t>Середні видатки на розроблення проекту</t>
  </si>
  <si>
    <t xml:space="preserve">Створення еколого-освітніх центрів, класів у регіональних ландшафтних парках </t>
  </si>
  <si>
    <t>Кількість створених еколого-освітніх центрів   (вказати кількість)</t>
  </si>
  <si>
    <t>Середні видатки на 1 еколого-освітній центр</t>
  </si>
  <si>
    <t>Прогнозний відсоток парків на базі яких стволюються центри</t>
  </si>
  <si>
    <t>Кількість розроблених проектів   (вказати кількість), кількість очищених річок</t>
  </si>
  <si>
    <t>Середні видатки на розроблення проекту , очищення річок</t>
  </si>
  <si>
    <t>Прогнозний відсоток розроблених проектів до запланованих, кількість очищених річок</t>
  </si>
  <si>
    <t>Кількість утриманих регіональних ландшафтних парків</t>
  </si>
  <si>
    <t>Середні видатки на 1  регіональних ландшафтних парків</t>
  </si>
  <si>
    <t>Прогнозний відсоток утриманих парків до запланованих</t>
  </si>
  <si>
    <t xml:space="preserve">Кількість здійснених заходів, направлених на розвиток системи моніторингу атмосферного повітря </t>
  </si>
  <si>
    <t>Середні видатки на впровадження 1 заходу</t>
  </si>
  <si>
    <t>Прогнозний відсоток здійснених заходів до запланованих</t>
  </si>
  <si>
    <t>Кількість проведених акцій, конференцій, семінарів</t>
  </si>
  <si>
    <t>Середні видатки на проведення</t>
  </si>
  <si>
    <t>Прогнозний відсоток проведених акцій, конференцій, семінарів до запланованих</t>
  </si>
  <si>
    <t>Кількість проведених акцій</t>
  </si>
  <si>
    <t>Прогнозний відсоток проведених акцій до запланованих</t>
  </si>
  <si>
    <t xml:space="preserve"> Інвентаризація перспективних територій та об’єктів природно-заповідного фонду Миколаївської області           </t>
  </si>
  <si>
    <t>Кількість проведених інвентаризацій</t>
  </si>
  <si>
    <t xml:space="preserve">Середні видатки на проведення </t>
  </si>
  <si>
    <t xml:space="preserve">Прогнозний відсоток виконання заходу до запланованого </t>
  </si>
  <si>
    <t>Кількість проведених картувань</t>
  </si>
  <si>
    <t>Кількість ведених кадастрів</t>
  </si>
  <si>
    <t>Кількість проведених досліджень</t>
  </si>
  <si>
    <t>-  рішення Миколаївської обласної ради   від 23.12.2020 №35  "Про обласний бюджет Миколаївської області на 2021 рік".</t>
  </si>
  <si>
    <t>- рішення Миколаївської обласної ради від 23.12.2020  року № 16 "Про затвердження Комплексної програми охорони довкілля Миколайвської області на 2021-2027 роки";</t>
  </si>
  <si>
    <t>20.</t>
  </si>
  <si>
    <t>Створення інтерактивної екологічної карти</t>
  </si>
  <si>
    <t>Кількість розроблених інтерактивних екологічних карт</t>
  </si>
  <si>
    <t>Середні видатки на розроблення</t>
  </si>
  <si>
    <t xml:space="preserve">Виконувач обов"язків начальника управління екології та природних ресурсів Миколаївської обласної державної адміністрації </t>
  </si>
  <si>
    <r>
      <rPr>
        <b/>
        <sz val="14"/>
        <rFont val="Times New Roman"/>
        <family val="1"/>
      </rPr>
      <t xml:space="preserve">4. Обсяг бюджетних призначень / бюджетних асигнувань  - 21410592,00  гривень, у тому числі загального фонду - 0,00 гривень та спеціального фонду </t>
    </r>
    <r>
      <rPr>
        <b/>
        <sz val="14"/>
        <rFont val="Times New Roman"/>
        <family val="1"/>
      </rPr>
      <t xml:space="preserve">- </t>
    </r>
    <r>
      <rPr>
        <sz val="14"/>
        <rFont val="Times New Roman"/>
        <family val="1"/>
      </rPr>
      <t>21410592,00 гривень.</t>
    </r>
  </si>
  <si>
    <t>Прогнозний відсоток розроблених інтерактивних екологічних карт до запланованих</t>
  </si>
  <si>
    <t>-  рішення Миколаївської обласної ради   від 16.03.2021 №31  "Провнесення змін до  обласного бюджету Миколаївської області на 2021 рік".</t>
  </si>
  <si>
    <r>
      <rPr>
        <b/>
        <sz val="12"/>
        <rFont val="Times New Roman"/>
        <family val="1"/>
      </rPr>
      <t xml:space="preserve">Регіональна цільова програма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t>
    </r>
  </si>
  <si>
    <t xml:space="preserve">Кількість розроблених та виданих екзкмплярів  </t>
  </si>
  <si>
    <t xml:space="preserve">Кількість об"єктів ПЗФ на який заплановано проведення заходів  </t>
  </si>
  <si>
    <t xml:space="preserve">Кількість розроблених проектів створення </t>
  </si>
  <si>
    <t>га</t>
  </si>
  <si>
    <t>Д. МАЦ</t>
  </si>
  <si>
    <t>- рішення Миколаївської обласної ради від 16.03.2021  року № 7 "Про внесення змін до Комплексної програми охорони довкілля Миколайвської області на 2021-2027 роки";</t>
  </si>
  <si>
    <t>30.03.2021 № 100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</si>
</sst>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[$-FC19]d\ mmmm\ yyyy\ &quot;г.&quot;"/>
    <numFmt numFmtId="197" formatCode="#,##0.0"/>
  </numFmts>
  <fonts count="63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2"/>
      <name val="Calibri"/>
      <family val="2"/>
    </font>
    <font>
      <b/>
      <u val="single"/>
      <sz val="12"/>
      <name val="Times New Roman"/>
      <family val="1"/>
    </font>
    <font>
      <b/>
      <sz val="13.5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1" fillId="0" borderId="0" xfId="0" applyFont="1" applyAlignment="1" quotePrefix="1">
      <alignment vertical="top" wrapText="1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 quotePrefix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189" fontId="2" fillId="0" borderId="0" xfId="0" applyNumberFormat="1" applyFont="1" applyBorder="1" applyAlignment="1">
      <alignment horizontal="center" vertical="center" wrapText="1"/>
    </xf>
    <xf numFmtId="18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 quotePrefix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49" fontId="16" fillId="0" borderId="0" xfId="0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14" fillId="0" borderId="11" xfId="0" applyFont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95" fontId="2" fillId="0" borderId="11" xfId="0" applyNumberFormat="1" applyFont="1" applyBorder="1" applyAlignment="1">
      <alignment horizontal="center" vertical="center" wrapText="1"/>
    </xf>
    <xf numFmtId="195" fontId="3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0" fillId="32" borderId="20" xfId="0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 wrapText="1"/>
    </xf>
    <xf numFmtId="1" fontId="2" fillId="32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95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4" fontId="10" fillId="0" borderId="11" xfId="0" applyNumberFormat="1" applyFont="1" applyFill="1" applyBorder="1" applyAlignment="1" applyProtection="1">
      <alignment horizontal="center" vertical="top"/>
      <protection/>
    </xf>
    <xf numFmtId="0" fontId="2" fillId="0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 quotePrefix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4" fontId="2" fillId="3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0" fillId="0" borderId="18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0" fillId="32" borderId="0" xfId="0" applyFont="1" applyFill="1" applyAlignment="1">
      <alignment/>
    </xf>
    <xf numFmtId="0" fontId="10" fillId="32" borderId="0" xfId="0" applyFont="1" applyFill="1" applyAlignment="1">
      <alignment vertical="center" wrapText="1"/>
    </xf>
    <xf numFmtId="0" fontId="9" fillId="32" borderId="0" xfId="0" applyFont="1" applyFill="1" applyAlignment="1">
      <alignment vertical="center" wrapText="1"/>
    </xf>
    <xf numFmtId="0" fontId="7" fillId="32" borderId="0" xfId="0" applyFont="1" applyFill="1" applyAlignment="1" quotePrefix="1">
      <alignment vertical="center" wrapText="1"/>
    </xf>
    <xf numFmtId="0" fontId="20" fillId="32" borderId="0" xfId="0" applyFont="1" applyFill="1" applyAlignment="1">
      <alignment vertical="center" wrapText="1"/>
    </xf>
    <xf numFmtId="0" fontId="10" fillId="32" borderId="0" xfId="0" applyFont="1" applyFill="1" applyAlignment="1" quotePrefix="1">
      <alignment horizontal="center" vertical="center" wrapText="1"/>
    </xf>
    <xf numFmtId="0" fontId="23" fillId="32" borderId="0" xfId="0" applyFont="1" applyFill="1" applyAlignment="1">
      <alignment vertical="center"/>
    </xf>
    <xf numFmtId="0" fontId="26" fillId="32" borderId="0" xfId="0" applyFont="1" applyFill="1" applyAlignment="1">
      <alignment vertical="center"/>
    </xf>
    <xf numFmtId="0" fontId="22" fillId="32" borderId="0" xfId="0" applyFont="1" applyFill="1" applyAlignment="1">
      <alignment horizontal="center" vertical="center"/>
    </xf>
    <xf numFmtId="0" fontId="22" fillId="32" borderId="0" xfId="0" applyFont="1" applyFill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 wrapText="1"/>
    </xf>
    <xf numFmtId="0" fontId="27" fillId="32" borderId="0" xfId="0" applyFont="1" applyFill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 vertical="top" wrapText="1"/>
    </xf>
    <xf numFmtId="0" fontId="21" fillId="32" borderId="0" xfId="0" applyFont="1" applyFill="1" applyAlignment="1">
      <alignment vertical="center" wrapText="1"/>
    </xf>
    <xf numFmtId="0" fontId="21" fillId="0" borderId="0" xfId="0" applyFont="1" applyAlignment="1" quotePrefix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 wrapText="1"/>
      <protection/>
    </xf>
    <xf numFmtId="3" fontId="62" fillId="32" borderId="11" xfId="0" applyNumberFormat="1" applyFont="1" applyFill="1" applyBorder="1" applyAlignment="1">
      <alignment horizontal="center" vertical="center"/>
    </xf>
    <xf numFmtId="0" fontId="9" fillId="32" borderId="21" xfId="0" applyNumberFormat="1" applyFont="1" applyFill="1" applyBorder="1" applyAlignment="1" applyProtection="1">
      <alignment vertical="top"/>
      <protection/>
    </xf>
    <xf numFmtId="0" fontId="9" fillId="32" borderId="13" xfId="0" applyNumberFormat="1" applyFont="1" applyFill="1" applyBorder="1" applyAlignment="1" applyProtection="1">
      <alignment vertical="top"/>
      <protection/>
    </xf>
    <xf numFmtId="0" fontId="10" fillId="32" borderId="11" xfId="0" applyNumberFormat="1" applyFont="1" applyFill="1" applyBorder="1" applyAlignment="1" applyProtection="1">
      <alignment horizontal="left" vertical="top"/>
      <protection/>
    </xf>
    <xf numFmtId="0" fontId="10" fillId="32" borderId="11" xfId="0" applyNumberFormat="1" applyFont="1" applyFill="1" applyBorder="1" applyAlignment="1" applyProtection="1">
      <alignment vertical="top"/>
      <protection/>
    </xf>
    <xf numFmtId="0" fontId="10" fillId="32" borderId="11" xfId="0" applyNumberFormat="1" applyFont="1" applyFill="1" applyBorder="1" applyAlignment="1" applyProtection="1">
      <alignment horizontal="right" vertical="top"/>
      <protection/>
    </xf>
    <xf numFmtId="0" fontId="10" fillId="32" borderId="11" xfId="0" applyNumberFormat="1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>
      <alignment horizontal="center" wrapText="1"/>
    </xf>
    <xf numFmtId="0" fontId="10" fillId="32" borderId="1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top" wrapText="1"/>
    </xf>
    <xf numFmtId="0" fontId="9" fillId="32" borderId="21" xfId="0" applyNumberFormat="1" applyFont="1" applyFill="1" applyBorder="1" applyAlignment="1" applyProtection="1">
      <alignment horizontal="center" vertical="top"/>
      <protection/>
    </xf>
    <xf numFmtId="0" fontId="9" fillId="32" borderId="13" xfId="0" applyNumberFormat="1" applyFont="1" applyFill="1" applyBorder="1" applyAlignment="1" applyProtection="1">
      <alignment horizontal="center" vertical="top"/>
      <protection/>
    </xf>
    <xf numFmtId="0" fontId="9" fillId="0" borderId="2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1" fontId="10" fillId="0" borderId="25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2" borderId="21" xfId="0" applyNumberFormat="1" applyFont="1" applyFill="1" applyBorder="1" applyAlignment="1" applyProtection="1">
      <alignment horizontal="center" vertical="top" wrapText="1"/>
      <protection/>
    </xf>
    <xf numFmtId="0" fontId="9" fillId="32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26" xfId="0" applyFont="1" applyBorder="1" applyAlignment="1" quotePrefix="1">
      <alignment horizontal="center" vertical="center" wrapText="1"/>
    </xf>
    <xf numFmtId="0" fontId="2" fillId="0" borderId="27" xfId="0" applyFont="1" applyBorder="1" applyAlignment="1" quotePrefix="1">
      <alignment horizontal="center" vertical="center" wrapText="1"/>
    </xf>
    <xf numFmtId="0" fontId="2" fillId="0" borderId="30" xfId="0" applyFont="1" applyBorder="1" applyAlignment="1" quotePrefix="1">
      <alignment horizontal="center" vertical="center" wrapText="1"/>
    </xf>
    <xf numFmtId="0" fontId="2" fillId="0" borderId="23" xfId="0" applyFont="1" applyBorder="1" applyAlignment="1" quotePrefix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31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Alignment="1" quotePrefix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center" vertical="center" wrapText="1"/>
    </xf>
    <xf numFmtId="0" fontId="17" fillId="0" borderId="0" xfId="0" applyFont="1" applyAlignment="1" quotePrefix="1">
      <alignment horizontal="left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NumberFormat="1" applyFont="1" applyAlignment="1">
      <alignment vertical="top" wrapText="1"/>
    </xf>
    <xf numFmtId="49" fontId="17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left" vertical="center" wrapText="1"/>
    </xf>
    <xf numFmtId="0" fontId="9" fillId="32" borderId="21" xfId="0" applyFont="1" applyFill="1" applyBorder="1" applyAlignment="1">
      <alignment horizontal="center" wrapText="1"/>
    </xf>
    <xf numFmtId="0" fontId="9" fillId="32" borderId="20" xfId="0" applyFont="1" applyFill="1" applyBorder="1" applyAlignment="1">
      <alignment horizontal="center" wrapText="1"/>
    </xf>
    <xf numFmtId="0" fontId="9" fillId="32" borderId="13" xfId="0" applyFont="1" applyFill="1" applyBorder="1" applyAlignment="1">
      <alignment horizontal="center" wrapText="1"/>
    </xf>
    <xf numFmtId="0" fontId="9" fillId="32" borderId="20" xfId="0" applyNumberFormat="1" applyFont="1" applyFill="1" applyBorder="1" applyAlignment="1" applyProtection="1">
      <alignment horizontal="center" vertical="top" wrapText="1"/>
      <protection/>
    </xf>
    <xf numFmtId="0" fontId="2" fillId="32" borderId="2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Alignment="1" quotePrefix="1">
      <alignment horizontal="center" vertical="center"/>
    </xf>
    <xf numFmtId="0" fontId="23" fillId="32" borderId="0" xfId="0" applyFont="1" applyFill="1" applyAlignment="1">
      <alignment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Alignment="1" quotePrefix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25" fillId="32" borderId="0" xfId="0" applyFont="1" applyFill="1" applyAlignment="1">
      <alignment horizontal="center" vertical="center" wrapText="1"/>
    </xf>
    <xf numFmtId="0" fontId="23" fillId="32" borderId="18" xfId="0" applyFont="1" applyFill="1" applyBorder="1" applyAlignment="1">
      <alignment horizontal="center" vertical="center" wrapText="1"/>
    </xf>
    <xf numFmtId="0" fontId="10" fillId="32" borderId="0" xfId="0" applyFont="1" applyFill="1" applyAlignment="1" quotePrefix="1">
      <alignment horizontal="center" vertical="center" wrapText="1"/>
    </xf>
    <xf numFmtId="0" fontId="23" fillId="32" borderId="0" xfId="0" applyFont="1" applyFill="1" applyAlignment="1">
      <alignment horizontal="center" vertical="center"/>
    </xf>
    <xf numFmtId="0" fontId="20" fillId="32" borderId="18" xfId="0" applyFont="1" applyFill="1" applyBorder="1" applyAlignment="1">
      <alignment horizontal="center"/>
    </xf>
    <xf numFmtId="0" fontId="22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27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 wrapText="1"/>
    </xf>
    <xf numFmtId="0" fontId="21" fillId="0" borderId="0" xfId="0" applyFont="1" applyAlignment="1" quotePrefix="1">
      <alignment horizontal="left" vertical="center" wrapText="1"/>
    </xf>
    <xf numFmtId="0" fontId="10" fillId="0" borderId="0" xfId="0" applyNumberFormat="1" applyFont="1" applyAlignment="1">
      <alignment vertical="top" wrapText="1"/>
    </xf>
    <xf numFmtId="0" fontId="2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9" fillId="32" borderId="20" xfId="0" applyNumberFormat="1" applyFont="1" applyFill="1" applyBorder="1" applyAlignment="1" applyProtection="1">
      <alignment horizontal="center" vertical="top"/>
      <protection/>
    </xf>
    <xf numFmtId="0" fontId="2" fillId="0" borderId="24" xfId="0" applyFont="1" applyBorder="1" applyAlignment="1" quotePrefix="1">
      <alignment horizontal="center" vertical="center" wrapText="1"/>
    </xf>
    <xf numFmtId="0" fontId="2" fillId="0" borderId="18" xfId="0" applyFont="1" applyBorder="1" applyAlignment="1" quotePrefix="1">
      <alignment horizontal="center" vertical="center" wrapText="1"/>
    </xf>
    <xf numFmtId="0" fontId="2" fillId="0" borderId="32" xfId="0" applyFont="1" applyBorder="1" applyAlignment="1" quotePrefix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view="pageBreakPreview" zoomScale="75" zoomScaleSheetLayoutView="75" zoomScalePageLayoutView="0" workbookViewId="0" topLeftCell="A200">
      <selection activeCell="A200" sqref="A1:IV16384"/>
    </sheetView>
  </sheetViews>
  <sheetFormatPr defaultColWidth="9.140625" defaultRowHeight="15"/>
  <cols>
    <col min="1" max="1" width="7.57421875" style="0" customWidth="1"/>
    <col min="2" max="2" width="0.13671875" style="0" hidden="1" customWidth="1"/>
    <col min="3" max="3" width="25.140625" style="0" customWidth="1"/>
    <col min="4" max="4" width="41.57421875" style="0" customWidth="1"/>
    <col min="5" max="5" width="19.7109375" style="0" customWidth="1"/>
    <col min="6" max="6" width="25.28125" style="0" customWidth="1"/>
    <col min="7" max="7" width="21.00390625" style="0" customWidth="1"/>
    <col min="8" max="8" width="20.57421875" style="0" customWidth="1"/>
    <col min="9" max="9" width="15.8515625" style="0" customWidth="1"/>
    <col min="10" max="10" width="31.140625" style="0" customWidth="1"/>
    <col min="11" max="11" width="0.2890625" style="0" hidden="1" customWidth="1"/>
    <col min="12" max="12" width="10.28125" style="0" hidden="1" customWidth="1"/>
    <col min="13" max="13" width="9.57421875" style="0" hidden="1" customWidth="1"/>
    <col min="14" max="14" width="7.28125" style="0" hidden="1" customWidth="1"/>
    <col min="15" max="15" width="9.140625" style="0" hidden="1" customWidth="1"/>
    <col min="16" max="16" width="7.28125" style="0" hidden="1" customWidth="1"/>
    <col min="17" max="17" width="6.28125" style="0" hidden="1" customWidth="1"/>
    <col min="18" max="18" width="10.00390625" style="0" hidden="1" customWidth="1"/>
    <col min="19" max="19" width="7.140625" style="0" hidden="1" customWidth="1"/>
    <col min="20" max="21" width="9.140625" style="0" hidden="1" customWidth="1"/>
    <col min="22" max="22" width="5.421875" style="0" customWidth="1"/>
    <col min="23" max="26" width="9.140625" style="0" hidden="1" customWidth="1"/>
  </cols>
  <sheetData>
    <row r="1" spans="8:26" ht="15.75" customHeight="1">
      <c r="H1" s="237" t="s">
        <v>2</v>
      </c>
      <c r="I1" s="237"/>
      <c r="J1" s="237"/>
      <c r="K1" s="237"/>
      <c r="L1" s="237"/>
      <c r="M1" s="237"/>
      <c r="N1" s="237"/>
      <c r="O1" s="237"/>
      <c r="P1" s="237"/>
      <c r="V1" s="21"/>
      <c r="W1" s="21"/>
      <c r="X1" s="21"/>
      <c r="Y1" s="21"/>
      <c r="Z1" s="21"/>
    </row>
    <row r="2" spans="8:26" ht="18.75" customHeight="1">
      <c r="H2" s="237" t="s">
        <v>22</v>
      </c>
      <c r="I2" s="237"/>
      <c r="J2" s="237"/>
      <c r="K2" s="237"/>
      <c r="L2" s="237"/>
      <c r="M2" s="237"/>
      <c r="N2" s="237"/>
      <c r="O2" s="237"/>
      <c r="P2" s="237"/>
      <c r="V2" s="21"/>
      <c r="W2" s="21"/>
      <c r="X2" s="21"/>
      <c r="Y2" s="21"/>
      <c r="Z2" s="21"/>
    </row>
    <row r="3" spans="8:26" ht="34.5" customHeight="1">
      <c r="H3" s="238" t="s">
        <v>32</v>
      </c>
      <c r="I3" s="238"/>
      <c r="J3" s="238"/>
      <c r="K3" s="238"/>
      <c r="L3" s="238"/>
      <c r="M3" s="238"/>
      <c r="N3" s="238"/>
      <c r="O3" s="238"/>
      <c r="P3" s="238"/>
      <c r="V3" s="3"/>
      <c r="W3" s="3"/>
      <c r="X3" s="3"/>
      <c r="Y3" s="3"/>
      <c r="Z3" s="3"/>
    </row>
    <row r="4" spans="8:26" ht="23.25" customHeight="1">
      <c r="H4" s="239" t="s">
        <v>13</v>
      </c>
      <c r="I4" s="239"/>
      <c r="J4" s="239"/>
      <c r="K4" s="239"/>
      <c r="L4" s="239"/>
      <c r="M4" s="239"/>
      <c r="N4" s="239"/>
      <c r="O4" s="239"/>
      <c r="P4" s="239"/>
      <c r="V4" s="22"/>
      <c r="W4" s="22"/>
      <c r="X4" s="22"/>
      <c r="Y4" s="22"/>
      <c r="Z4" s="22"/>
    </row>
    <row r="5" spans="1:26" ht="31.5" customHeight="1" hidden="1">
      <c r="A5" s="1"/>
      <c r="B5" s="1"/>
      <c r="C5" s="1"/>
      <c r="D5" s="1"/>
      <c r="E5" s="1"/>
      <c r="F5" s="1"/>
      <c r="G5" s="1"/>
      <c r="U5" s="232" t="s">
        <v>12</v>
      </c>
      <c r="V5" s="232"/>
      <c r="W5" s="232"/>
      <c r="X5" s="232"/>
      <c r="Y5" s="232"/>
      <c r="Z5" s="232"/>
    </row>
    <row r="6" spans="1:26" ht="17.25">
      <c r="A6" s="233" t="s">
        <v>80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53"/>
      <c r="R6" s="53"/>
      <c r="S6" s="53"/>
      <c r="T6" s="53"/>
      <c r="U6" s="53"/>
      <c r="V6" s="5"/>
      <c r="W6" s="5"/>
      <c r="X6" s="5"/>
      <c r="Y6" s="5"/>
      <c r="Z6" s="5"/>
    </row>
    <row r="7" spans="1:26" ht="17.25">
      <c r="A7" s="234" t="s">
        <v>141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53"/>
      <c r="R7" s="53"/>
      <c r="S7" s="53"/>
      <c r="T7" s="53"/>
      <c r="U7" s="53"/>
      <c r="V7" s="5"/>
      <c r="W7" s="5"/>
      <c r="X7" s="5"/>
      <c r="Y7" s="5"/>
      <c r="Z7" s="5"/>
    </row>
    <row r="8" spans="1:21" ht="18">
      <c r="A8" s="54"/>
      <c r="B8" s="54"/>
      <c r="C8" s="54"/>
      <c r="D8" s="54"/>
      <c r="E8" s="54"/>
      <c r="F8" s="54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18">
      <c r="A9" s="54"/>
      <c r="B9" s="54"/>
      <c r="C9" s="54"/>
      <c r="D9" s="54"/>
      <c r="E9" s="54"/>
      <c r="F9" s="54"/>
      <c r="G9" s="54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29.25" customHeight="1">
      <c r="A10" s="228">
        <v>1</v>
      </c>
      <c r="B10" s="229">
        <v>28000000</v>
      </c>
      <c r="C10" s="229"/>
      <c r="D10" s="229"/>
      <c r="E10" s="231" t="s">
        <v>23</v>
      </c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5"/>
      <c r="R10" s="235"/>
      <c r="S10" s="55"/>
      <c r="T10" s="55"/>
      <c r="U10" s="55"/>
    </row>
    <row r="11" spans="1:21" ht="21" customHeight="1">
      <c r="A11" s="228"/>
      <c r="B11" s="227" t="s">
        <v>3</v>
      </c>
      <c r="C11" s="227"/>
      <c r="D11" s="227"/>
      <c r="E11" s="236" t="s">
        <v>4</v>
      </c>
      <c r="F11" s="227"/>
      <c r="G11" s="227"/>
      <c r="H11" s="227"/>
      <c r="I11" s="227"/>
      <c r="J11" s="236"/>
      <c r="K11" s="227"/>
      <c r="L11" s="227"/>
      <c r="M11" s="227"/>
      <c r="N11" s="227"/>
      <c r="O11" s="227"/>
      <c r="P11" s="227"/>
      <c r="Q11" s="55"/>
      <c r="R11" s="55"/>
      <c r="S11" s="55"/>
      <c r="T11" s="55"/>
      <c r="U11" s="55"/>
    </row>
    <row r="12" spans="1:21" ht="21" customHeight="1">
      <c r="A12" s="228">
        <v>2</v>
      </c>
      <c r="B12" s="229">
        <v>2810000</v>
      </c>
      <c r="C12" s="229"/>
      <c r="D12" s="229"/>
      <c r="E12" s="242" t="s">
        <v>23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55"/>
      <c r="R12" s="55"/>
      <c r="S12" s="55"/>
      <c r="T12" s="55"/>
      <c r="U12" s="55"/>
    </row>
    <row r="13" spans="1:21" ht="15.75" customHeight="1">
      <c r="A13" s="228"/>
      <c r="B13" s="227" t="s">
        <v>3</v>
      </c>
      <c r="C13" s="227"/>
      <c r="D13" s="227"/>
      <c r="E13" s="227" t="s">
        <v>5</v>
      </c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55"/>
      <c r="R13" s="55"/>
      <c r="S13" s="55"/>
      <c r="T13" s="55"/>
      <c r="U13" s="55"/>
    </row>
    <row r="14" spans="1:21" ht="23.25" customHeight="1">
      <c r="A14" s="228">
        <v>3</v>
      </c>
      <c r="B14" s="229">
        <v>2818340</v>
      </c>
      <c r="C14" s="229"/>
      <c r="D14" s="229"/>
      <c r="E14" s="230">
        <v>540</v>
      </c>
      <c r="F14" s="230"/>
      <c r="G14" s="231" t="s">
        <v>35</v>
      </c>
      <c r="H14" s="231"/>
      <c r="I14" s="231"/>
      <c r="J14" s="231"/>
      <c r="K14" s="231"/>
      <c r="L14" s="231"/>
      <c r="M14" s="231"/>
      <c r="N14" s="231"/>
      <c r="O14" s="231"/>
      <c r="P14" s="231"/>
      <c r="Q14" s="55"/>
      <c r="R14" s="55"/>
      <c r="S14" s="55"/>
      <c r="T14" s="55"/>
      <c r="U14" s="55"/>
    </row>
    <row r="15" spans="1:21" ht="19.5" customHeight="1">
      <c r="A15" s="228"/>
      <c r="B15" s="227" t="s">
        <v>3</v>
      </c>
      <c r="C15" s="227"/>
      <c r="D15" s="227"/>
      <c r="E15" s="227" t="s">
        <v>63</v>
      </c>
      <c r="F15" s="227"/>
      <c r="G15" s="223" t="s">
        <v>6</v>
      </c>
      <c r="H15" s="223"/>
      <c r="I15" s="223"/>
      <c r="J15" s="223"/>
      <c r="K15" s="223"/>
      <c r="L15" s="227"/>
      <c r="M15" s="227"/>
      <c r="N15" s="227"/>
      <c r="O15" s="227"/>
      <c r="P15" s="227"/>
      <c r="Q15" s="55"/>
      <c r="R15" s="55"/>
      <c r="S15" s="55"/>
      <c r="T15" s="55"/>
      <c r="U15" s="55"/>
    </row>
    <row r="16" spans="1:26" ht="47.25" customHeight="1">
      <c r="A16" s="240" t="s">
        <v>102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57"/>
      <c r="R16" s="58"/>
      <c r="S16" s="58"/>
      <c r="T16" s="58"/>
      <c r="U16" s="58"/>
      <c r="V16" s="21"/>
      <c r="W16" s="21"/>
      <c r="X16" s="21"/>
      <c r="Y16" s="21"/>
      <c r="Z16" s="21"/>
    </row>
    <row r="17" spans="1:21" ht="5.25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6" ht="177" customHeight="1">
      <c r="A18" s="243" t="s">
        <v>64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59"/>
      <c r="P18" s="59"/>
      <c r="Q18" s="59"/>
      <c r="R18" s="59"/>
      <c r="S18" s="59"/>
      <c r="T18" s="59"/>
      <c r="U18" s="59"/>
      <c r="V18" s="9"/>
      <c r="W18" s="9"/>
      <c r="X18" s="9"/>
      <c r="Y18" s="9"/>
      <c r="Z18" s="9"/>
    </row>
    <row r="19" spans="1:21" ht="14.25" customHeight="1" hidden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23.25" customHeight="1">
      <c r="A20" s="244" t="s">
        <v>36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55"/>
      <c r="P20" s="55"/>
      <c r="Q20" s="55"/>
      <c r="R20" s="55"/>
      <c r="S20" s="55"/>
      <c r="T20" s="55"/>
      <c r="U20" s="55"/>
    </row>
    <row r="21" spans="1:21" s="29" customFormat="1" ht="57" customHeight="1">
      <c r="A21" s="244" t="s">
        <v>101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60"/>
      <c r="P21" s="60"/>
      <c r="Q21" s="60"/>
      <c r="R21" s="60"/>
      <c r="S21" s="60"/>
      <c r="T21" s="60"/>
      <c r="U21" s="60"/>
    </row>
    <row r="22" spans="1:21" ht="18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/>
      <c r="P22" s="55"/>
      <c r="Q22" s="55"/>
      <c r="R22" s="55"/>
      <c r="S22" s="55"/>
      <c r="T22" s="55"/>
      <c r="U22" s="55"/>
    </row>
    <row r="23" spans="1:21" ht="34.5" customHeight="1">
      <c r="A23" s="223" t="s">
        <v>86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58"/>
      <c r="P23" s="58"/>
      <c r="Q23" s="58"/>
      <c r="R23" s="58"/>
      <c r="S23" s="58"/>
      <c r="T23" s="58"/>
      <c r="U23" s="58"/>
    </row>
    <row r="24" spans="1:21" ht="14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8"/>
      <c r="P24" s="58"/>
      <c r="Q24" s="58"/>
      <c r="R24" s="58"/>
      <c r="S24" s="58"/>
      <c r="T24" s="58"/>
      <c r="U24" s="58"/>
    </row>
    <row r="25" spans="1:21" ht="24.75" customHeight="1">
      <c r="A25" s="18" t="s">
        <v>55</v>
      </c>
      <c r="B25" s="80"/>
      <c r="C25" s="226" t="s">
        <v>81</v>
      </c>
      <c r="D25" s="226"/>
      <c r="E25" s="226"/>
      <c r="F25" s="226"/>
      <c r="G25" s="226"/>
      <c r="H25" s="226"/>
      <c r="I25" s="56"/>
      <c r="J25" s="56"/>
      <c r="K25" s="56"/>
      <c r="L25" s="56"/>
      <c r="M25" s="56"/>
      <c r="N25" s="56"/>
      <c r="O25" s="58"/>
      <c r="P25" s="58"/>
      <c r="Q25" s="58"/>
      <c r="R25" s="58"/>
      <c r="S25" s="58"/>
      <c r="T25" s="58"/>
      <c r="U25" s="58"/>
    </row>
    <row r="26" spans="1:21" ht="21.75" customHeight="1">
      <c r="A26" s="18" t="s">
        <v>24</v>
      </c>
      <c r="B26" s="80"/>
      <c r="C26" s="226" t="s">
        <v>82</v>
      </c>
      <c r="D26" s="226"/>
      <c r="E26" s="226"/>
      <c r="F26" s="226"/>
      <c r="G26" s="226"/>
      <c r="H26" s="226"/>
      <c r="I26" s="56"/>
      <c r="J26" s="56"/>
      <c r="K26" s="56"/>
      <c r="L26" s="56"/>
      <c r="M26" s="56"/>
      <c r="N26" s="56"/>
      <c r="O26" s="58"/>
      <c r="P26" s="58"/>
      <c r="Q26" s="58"/>
      <c r="R26" s="58"/>
      <c r="S26" s="58"/>
      <c r="T26" s="58"/>
      <c r="U26" s="58"/>
    </row>
    <row r="27" spans="1:21" ht="21.75" customHeight="1">
      <c r="A27" s="18" t="s">
        <v>25</v>
      </c>
      <c r="B27" s="80"/>
      <c r="C27" s="226" t="s">
        <v>83</v>
      </c>
      <c r="D27" s="226"/>
      <c r="E27" s="226"/>
      <c r="F27" s="226"/>
      <c r="G27" s="226"/>
      <c r="H27" s="226"/>
      <c r="I27" s="56"/>
      <c r="J27" s="56"/>
      <c r="K27" s="56"/>
      <c r="L27" s="56"/>
      <c r="M27" s="56"/>
      <c r="N27" s="56"/>
      <c r="O27" s="58"/>
      <c r="P27" s="58"/>
      <c r="Q27" s="58"/>
      <c r="R27" s="58"/>
      <c r="S27" s="58"/>
      <c r="T27" s="58"/>
      <c r="U27" s="58"/>
    </row>
    <row r="28" spans="1:21" ht="21.75" customHeight="1">
      <c r="A28" s="18" t="s">
        <v>31</v>
      </c>
      <c r="B28" s="81"/>
      <c r="C28" s="226" t="s">
        <v>84</v>
      </c>
      <c r="D28" s="226"/>
      <c r="E28" s="226"/>
      <c r="F28" s="226"/>
      <c r="G28" s="226"/>
      <c r="H28" s="226"/>
      <c r="I28" s="56"/>
      <c r="J28" s="56"/>
      <c r="K28" s="56"/>
      <c r="L28" s="56"/>
      <c r="M28" s="56"/>
      <c r="N28" s="56"/>
      <c r="O28" s="58"/>
      <c r="P28" s="58"/>
      <c r="Q28" s="58"/>
      <c r="R28" s="58"/>
      <c r="S28" s="58"/>
      <c r="T28" s="58"/>
      <c r="U28" s="58"/>
    </row>
    <row r="29" spans="1:21" ht="18.75" customHeight="1">
      <c r="A29" s="18">
        <v>4</v>
      </c>
      <c r="B29" s="81"/>
      <c r="C29" s="226" t="s">
        <v>85</v>
      </c>
      <c r="D29" s="226"/>
      <c r="E29" s="226"/>
      <c r="F29" s="226"/>
      <c r="G29" s="226"/>
      <c r="H29" s="226"/>
      <c r="I29" s="79"/>
      <c r="J29" s="79"/>
      <c r="K29" s="79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ht="113.25" customHeight="1">
      <c r="A30" s="223" t="s">
        <v>87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</row>
    <row r="31" spans="1:26" ht="18" customHeight="1">
      <c r="A31" s="148" t="s">
        <v>88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</row>
    <row r="32" spans="1:7" ht="10.5" customHeight="1">
      <c r="A32" s="2"/>
      <c r="B32" s="2"/>
      <c r="C32" s="2"/>
      <c r="D32" s="2"/>
      <c r="E32" s="2"/>
      <c r="F32" s="2"/>
      <c r="G32" s="17"/>
    </row>
    <row r="33" spans="1:10" ht="21.75" customHeight="1">
      <c r="A33" s="194" t="s">
        <v>55</v>
      </c>
      <c r="B33" s="61" t="s">
        <v>54</v>
      </c>
      <c r="C33" s="225" t="s">
        <v>89</v>
      </c>
      <c r="D33" s="225"/>
      <c r="E33" s="225"/>
      <c r="F33" s="225"/>
      <c r="G33" s="225"/>
      <c r="H33" s="225"/>
      <c r="I33" s="4"/>
      <c r="J33" s="24"/>
    </row>
    <row r="34" spans="1:10" ht="3.75" customHeight="1">
      <c r="A34" s="194"/>
      <c r="B34" s="61"/>
      <c r="C34" s="225"/>
      <c r="D34" s="225"/>
      <c r="E34" s="225"/>
      <c r="F34" s="225"/>
      <c r="G34" s="225"/>
      <c r="H34" s="225"/>
      <c r="I34" s="39"/>
      <c r="J34" s="25"/>
    </row>
    <row r="35" spans="1:10" ht="15">
      <c r="A35" s="18">
        <v>1</v>
      </c>
      <c r="B35" s="194">
        <v>2</v>
      </c>
      <c r="C35" s="194"/>
      <c r="D35" s="194"/>
      <c r="E35" s="194"/>
      <c r="F35" s="194"/>
      <c r="G35" s="194"/>
      <c r="H35" s="194"/>
      <c r="I35" s="25"/>
      <c r="J35" s="4"/>
    </row>
    <row r="36" spans="1:10" ht="18.75" customHeight="1">
      <c r="A36" s="18" t="s">
        <v>24</v>
      </c>
      <c r="B36" s="90" t="s">
        <v>33</v>
      </c>
      <c r="C36" s="201" t="s">
        <v>33</v>
      </c>
      <c r="D36" s="217"/>
      <c r="E36" s="217"/>
      <c r="F36" s="217"/>
      <c r="G36" s="217"/>
      <c r="H36" s="202"/>
      <c r="I36" s="25"/>
      <c r="J36" s="4"/>
    </row>
    <row r="37" spans="1:10" ht="20.25" customHeight="1">
      <c r="A37" s="18" t="s">
        <v>25</v>
      </c>
      <c r="B37" s="90" t="s">
        <v>34</v>
      </c>
      <c r="C37" s="201" t="s">
        <v>34</v>
      </c>
      <c r="D37" s="217"/>
      <c r="E37" s="217"/>
      <c r="F37" s="217"/>
      <c r="G37" s="217"/>
      <c r="H37" s="202"/>
      <c r="I37" s="25"/>
      <c r="J37" s="4"/>
    </row>
    <row r="38" spans="1:10" ht="21" customHeight="1">
      <c r="A38" s="20" t="s">
        <v>31</v>
      </c>
      <c r="B38" s="90" t="s">
        <v>39</v>
      </c>
      <c r="C38" s="201" t="s">
        <v>39</v>
      </c>
      <c r="D38" s="217"/>
      <c r="E38" s="217"/>
      <c r="F38" s="217"/>
      <c r="G38" s="217"/>
      <c r="H38" s="202"/>
      <c r="I38" s="40"/>
      <c r="J38" s="4"/>
    </row>
    <row r="39" spans="1:10" ht="23.25" customHeight="1">
      <c r="A39" s="18" t="s">
        <v>0</v>
      </c>
      <c r="B39" s="90" t="s">
        <v>43</v>
      </c>
      <c r="C39" s="201" t="s">
        <v>43</v>
      </c>
      <c r="D39" s="217"/>
      <c r="E39" s="217"/>
      <c r="F39" s="217"/>
      <c r="G39" s="217"/>
      <c r="H39" s="202"/>
      <c r="I39" s="41"/>
      <c r="J39" s="4"/>
    </row>
    <row r="40" spans="1:10" ht="24.75" customHeight="1">
      <c r="A40" s="20" t="s">
        <v>1</v>
      </c>
      <c r="B40" s="91" t="s">
        <v>103</v>
      </c>
      <c r="C40" s="220" t="s">
        <v>103</v>
      </c>
      <c r="D40" s="221"/>
      <c r="E40" s="221"/>
      <c r="F40" s="221"/>
      <c r="G40" s="221"/>
      <c r="H40" s="222"/>
      <c r="I40" s="25"/>
      <c r="J40" s="4"/>
    </row>
    <row r="41" spans="1:10" ht="21.75" customHeight="1">
      <c r="A41" s="20" t="s">
        <v>37</v>
      </c>
      <c r="B41" s="90" t="s">
        <v>104</v>
      </c>
      <c r="C41" s="201" t="s">
        <v>104</v>
      </c>
      <c r="D41" s="217"/>
      <c r="E41" s="217"/>
      <c r="F41" s="217"/>
      <c r="G41" s="217"/>
      <c r="H41" s="202"/>
      <c r="I41" s="4"/>
      <c r="J41" s="4"/>
    </row>
    <row r="42" spans="1:10" ht="19.5" customHeight="1">
      <c r="A42" s="20" t="s">
        <v>38</v>
      </c>
      <c r="B42" s="90" t="s">
        <v>105</v>
      </c>
      <c r="C42" s="201" t="s">
        <v>105</v>
      </c>
      <c r="D42" s="217"/>
      <c r="E42" s="217"/>
      <c r="F42" s="217"/>
      <c r="G42" s="217"/>
      <c r="H42" s="202"/>
      <c r="I42" s="33"/>
      <c r="J42" s="4"/>
    </row>
    <row r="43" spans="1:10" ht="21" customHeight="1">
      <c r="A43" s="20" t="s">
        <v>48</v>
      </c>
      <c r="B43" s="90" t="s">
        <v>106</v>
      </c>
      <c r="C43" s="201" t="s">
        <v>106</v>
      </c>
      <c r="D43" s="217"/>
      <c r="E43" s="217"/>
      <c r="F43" s="217"/>
      <c r="G43" s="217"/>
      <c r="H43" s="202"/>
      <c r="I43" s="4"/>
      <c r="J43" s="4"/>
    </row>
    <row r="44" spans="1:10" ht="21.75" customHeight="1">
      <c r="A44" s="20" t="s">
        <v>65</v>
      </c>
      <c r="B44" s="90" t="s">
        <v>107</v>
      </c>
      <c r="C44" s="201" t="s">
        <v>107</v>
      </c>
      <c r="D44" s="217"/>
      <c r="E44" s="217"/>
      <c r="F44" s="217"/>
      <c r="G44" s="217"/>
      <c r="H44" s="202"/>
      <c r="I44" s="4"/>
      <c r="J44" s="4"/>
    </row>
    <row r="45" spans="1:10" ht="30" customHeight="1">
      <c r="A45" s="20" t="s">
        <v>66</v>
      </c>
      <c r="B45" s="90" t="s">
        <v>70</v>
      </c>
      <c r="C45" s="201" t="s">
        <v>70</v>
      </c>
      <c r="D45" s="217"/>
      <c r="E45" s="217"/>
      <c r="F45" s="217"/>
      <c r="G45" s="217"/>
      <c r="H45" s="202"/>
      <c r="I45" s="4"/>
      <c r="J45" s="4"/>
    </row>
    <row r="46" spans="1:10" ht="21" customHeight="1">
      <c r="A46" s="20" t="s">
        <v>67</v>
      </c>
      <c r="B46" s="90" t="s">
        <v>108</v>
      </c>
      <c r="C46" s="201" t="s">
        <v>108</v>
      </c>
      <c r="D46" s="217"/>
      <c r="E46" s="217"/>
      <c r="F46" s="217"/>
      <c r="G46" s="217"/>
      <c r="H46" s="202"/>
      <c r="I46" s="4"/>
      <c r="J46" s="4"/>
    </row>
    <row r="47" spans="1:10" ht="20.25" customHeight="1">
      <c r="A47" s="20" t="s">
        <v>68</v>
      </c>
      <c r="B47" s="90" t="s">
        <v>71</v>
      </c>
      <c r="C47" s="201" t="s">
        <v>71</v>
      </c>
      <c r="D47" s="217"/>
      <c r="E47" s="217"/>
      <c r="F47" s="217"/>
      <c r="G47" s="217"/>
      <c r="H47" s="202"/>
      <c r="I47" s="4"/>
      <c r="J47" s="4"/>
    </row>
    <row r="48" spans="1:10" ht="18" customHeight="1">
      <c r="A48" s="20" t="s">
        <v>69</v>
      </c>
      <c r="B48" s="91" t="s">
        <v>109</v>
      </c>
      <c r="C48" s="220" t="s">
        <v>109</v>
      </c>
      <c r="D48" s="221"/>
      <c r="E48" s="221"/>
      <c r="F48" s="221"/>
      <c r="G48" s="221"/>
      <c r="H48" s="222"/>
      <c r="I48" s="4"/>
      <c r="J48" s="4"/>
    </row>
    <row r="49" spans="1:10" ht="24" customHeight="1">
      <c r="A49" s="20" t="s">
        <v>100</v>
      </c>
      <c r="B49" s="90" t="s">
        <v>110</v>
      </c>
      <c r="C49" s="201" t="s">
        <v>110</v>
      </c>
      <c r="D49" s="217"/>
      <c r="E49" s="217"/>
      <c r="F49" s="217"/>
      <c r="G49" s="217"/>
      <c r="H49" s="202"/>
      <c r="I49" s="4"/>
      <c r="J49" s="4"/>
    </row>
    <row r="50" spans="1:10" ht="20.25" customHeight="1">
      <c r="A50" s="20" t="s">
        <v>113</v>
      </c>
      <c r="B50" s="90" t="s">
        <v>111</v>
      </c>
      <c r="C50" s="201" t="s">
        <v>111</v>
      </c>
      <c r="D50" s="217"/>
      <c r="E50" s="217"/>
      <c r="F50" s="217"/>
      <c r="G50" s="217"/>
      <c r="H50" s="202"/>
      <c r="I50" s="4"/>
      <c r="J50" s="4"/>
    </row>
    <row r="51" spans="1:10" ht="18.75" customHeight="1">
      <c r="A51" s="20" t="s">
        <v>114</v>
      </c>
      <c r="B51" s="90" t="s">
        <v>112</v>
      </c>
      <c r="C51" s="201" t="s">
        <v>112</v>
      </c>
      <c r="D51" s="217"/>
      <c r="E51" s="217"/>
      <c r="F51" s="217"/>
      <c r="G51" s="217"/>
      <c r="H51" s="202"/>
      <c r="I51" s="4"/>
      <c r="J51" s="4"/>
    </row>
    <row r="52" spans="1:10" ht="14.25" customHeight="1">
      <c r="A52" s="83"/>
      <c r="B52" s="46"/>
      <c r="C52" s="46"/>
      <c r="D52" s="46"/>
      <c r="E52" s="46"/>
      <c r="F52" s="46"/>
      <c r="G52" s="46"/>
      <c r="H52" s="46"/>
      <c r="I52" s="4"/>
      <c r="J52" s="4"/>
    </row>
    <row r="53" spans="1:10" ht="23.25" customHeight="1">
      <c r="A53" s="245" t="s">
        <v>90</v>
      </c>
      <c r="B53" s="245"/>
      <c r="C53" s="245"/>
      <c r="D53" s="245"/>
      <c r="E53" s="46"/>
      <c r="F53" s="46"/>
      <c r="G53" s="46"/>
      <c r="H53" s="46"/>
      <c r="I53" s="4"/>
      <c r="J53" s="4"/>
    </row>
    <row r="54" spans="1:7" ht="13.5" customHeight="1" hidden="1">
      <c r="A54" s="2"/>
      <c r="B54" s="2"/>
      <c r="C54" s="2"/>
      <c r="D54" s="2"/>
      <c r="E54" s="2"/>
      <c r="F54" s="2"/>
      <c r="G54" s="17" t="s">
        <v>92</v>
      </c>
    </row>
    <row r="55" spans="1:10" ht="30" customHeight="1">
      <c r="A55" s="218" t="s">
        <v>55</v>
      </c>
      <c r="B55" s="225" t="s">
        <v>54</v>
      </c>
      <c r="C55" s="225"/>
      <c r="D55" s="225"/>
      <c r="E55" s="194" t="s">
        <v>56</v>
      </c>
      <c r="F55" s="218" t="s">
        <v>62</v>
      </c>
      <c r="G55" s="194" t="s">
        <v>57</v>
      </c>
      <c r="H55" s="162"/>
      <c r="I55" s="4"/>
      <c r="J55" s="24"/>
    </row>
    <row r="56" spans="1:10" ht="3.75" customHeight="1">
      <c r="A56" s="219"/>
      <c r="B56" s="225"/>
      <c r="C56" s="225"/>
      <c r="D56" s="225"/>
      <c r="E56" s="194"/>
      <c r="F56" s="219"/>
      <c r="G56" s="194"/>
      <c r="H56" s="162"/>
      <c r="I56" s="39"/>
      <c r="J56" s="25"/>
    </row>
    <row r="57" spans="1:10" ht="18">
      <c r="A57" s="18">
        <v>1</v>
      </c>
      <c r="B57" s="194">
        <v>2</v>
      </c>
      <c r="C57" s="194"/>
      <c r="D57" s="194"/>
      <c r="E57" s="18">
        <v>3</v>
      </c>
      <c r="F57" s="89">
        <v>4</v>
      </c>
      <c r="G57" s="18">
        <v>5</v>
      </c>
      <c r="H57" s="25"/>
      <c r="I57" s="25"/>
      <c r="J57" s="4"/>
    </row>
    <row r="58" spans="1:10" ht="27.75" customHeight="1">
      <c r="A58" s="18" t="s">
        <v>24</v>
      </c>
      <c r="B58" s="90" t="s">
        <v>33</v>
      </c>
      <c r="C58" s="201" t="s">
        <v>33</v>
      </c>
      <c r="D58" s="202"/>
      <c r="E58" s="61"/>
      <c r="F58" s="92">
        <v>500000</v>
      </c>
      <c r="G58" s="66">
        <f>F58</f>
        <v>500000</v>
      </c>
      <c r="H58" s="82"/>
      <c r="I58" s="25"/>
      <c r="J58" s="4"/>
    </row>
    <row r="59" spans="1:10" ht="19.5" customHeight="1">
      <c r="A59" s="18" t="s">
        <v>25</v>
      </c>
      <c r="B59" s="90" t="s">
        <v>34</v>
      </c>
      <c r="C59" s="201" t="s">
        <v>34</v>
      </c>
      <c r="D59" s="202"/>
      <c r="E59" s="38"/>
      <c r="F59" s="92">
        <v>150000</v>
      </c>
      <c r="G59" s="66">
        <f aca="true" t="shared" si="0" ref="G59:G72">F59</f>
        <v>150000</v>
      </c>
      <c r="H59" s="82"/>
      <c r="I59" s="25"/>
      <c r="J59" s="4"/>
    </row>
    <row r="60" spans="1:10" ht="19.5" customHeight="1">
      <c r="A60" s="20" t="s">
        <v>31</v>
      </c>
      <c r="B60" s="90" t="s">
        <v>39</v>
      </c>
      <c r="C60" s="201" t="s">
        <v>39</v>
      </c>
      <c r="D60" s="202"/>
      <c r="E60" s="38"/>
      <c r="F60" s="92">
        <v>250000</v>
      </c>
      <c r="G60" s="66">
        <f t="shared" si="0"/>
        <v>250000</v>
      </c>
      <c r="H60" s="82"/>
      <c r="I60" s="40"/>
      <c r="J60" s="4"/>
    </row>
    <row r="61" spans="1:10" ht="42.75" customHeight="1">
      <c r="A61" s="18" t="s">
        <v>0</v>
      </c>
      <c r="B61" s="90" t="s">
        <v>43</v>
      </c>
      <c r="C61" s="201" t="s">
        <v>43</v>
      </c>
      <c r="D61" s="202"/>
      <c r="E61" s="38"/>
      <c r="F61" s="92">
        <v>1000000</v>
      </c>
      <c r="G61" s="66">
        <f t="shared" si="0"/>
        <v>1000000</v>
      </c>
      <c r="H61" s="82"/>
      <c r="I61" s="41"/>
      <c r="J61" s="4"/>
    </row>
    <row r="62" spans="1:10" ht="30.75" customHeight="1">
      <c r="A62" s="93" t="s">
        <v>1</v>
      </c>
      <c r="B62" s="90" t="s">
        <v>104</v>
      </c>
      <c r="C62" s="201" t="s">
        <v>104</v>
      </c>
      <c r="D62" s="202"/>
      <c r="E62" s="38"/>
      <c r="F62" s="92">
        <v>100000</v>
      </c>
      <c r="G62" s="66">
        <f t="shared" si="0"/>
        <v>100000</v>
      </c>
      <c r="H62" s="82"/>
      <c r="I62" s="4"/>
      <c r="J62" s="4"/>
    </row>
    <row r="63" spans="1:10" ht="27" customHeight="1">
      <c r="A63" s="20" t="s">
        <v>37</v>
      </c>
      <c r="B63" s="90" t="s">
        <v>105</v>
      </c>
      <c r="C63" s="201" t="s">
        <v>105</v>
      </c>
      <c r="D63" s="202"/>
      <c r="E63" s="38"/>
      <c r="F63" s="92">
        <v>571000</v>
      </c>
      <c r="G63" s="66">
        <f t="shared" si="0"/>
        <v>571000</v>
      </c>
      <c r="H63" s="82"/>
      <c r="I63" s="33"/>
      <c r="J63" s="4"/>
    </row>
    <row r="64" spans="1:10" ht="19.5" customHeight="1">
      <c r="A64" s="20" t="s">
        <v>38</v>
      </c>
      <c r="B64" s="90" t="s">
        <v>106</v>
      </c>
      <c r="C64" s="201" t="s">
        <v>106</v>
      </c>
      <c r="D64" s="202"/>
      <c r="E64" s="38"/>
      <c r="F64" s="92">
        <v>40000</v>
      </c>
      <c r="G64" s="66">
        <f t="shared" si="0"/>
        <v>40000</v>
      </c>
      <c r="H64" s="82"/>
      <c r="I64" s="4"/>
      <c r="J64" s="4"/>
    </row>
    <row r="65" spans="1:10" ht="28.5" customHeight="1">
      <c r="A65" s="20" t="s">
        <v>48</v>
      </c>
      <c r="B65" s="90" t="s">
        <v>107</v>
      </c>
      <c r="C65" s="201" t="s">
        <v>107</v>
      </c>
      <c r="D65" s="202"/>
      <c r="E65" s="38"/>
      <c r="F65" s="92">
        <v>150000</v>
      </c>
      <c r="G65" s="66">
        <f t="shared" si="0"/>
        <v>150000</v>
      </c>
      <c r="H65" s="82"/>
      <c r="I65" s="4"/>
      <c r="J65" s="4"/>
    </row>
    <row r="66" spans="1:10" ht="24.75" customHeight="1">
      <c r="A66" s="20" t="s">
        <v>65</v>
      </c>
      <c r="B66" s="90" t="s">
        <v>70</v>
      </c>
      <c r="C66" s="201" t="s">
        <v>70</v>
      </c>
      <c r="D66" s="202"/>
      <c r="E66" s="38"/>
      <c r="F66" s="92">
        <v>2500000</v>
      </c>
      <c r="G66" s="66">
        <f t="shared" si="0"/>
        <v>2500000</v>
      </c>
      <c r="H66" s="82"/>
      <c r="I66" s="4"/>
      <c r="J66" s="4"/>
    </row>
    <row r="67" spans="1:10" ht="28.5" customHeight="1">
      <c r="A67" s="20" t="s">
        <v>66</v>
      </c>
      <c r="B67" s="90" t="s">
        <v>108</v>
      </c>
      <c r="C67" s="201" t="s">
        <v>108</v>
      </c>
      <c r="D67" s="202"/>
      <c r="E67" s="38"/>
      <c r="F67" s="92">
        <v>10000</v>
      </c>
      <c r="G67" s="66">
        <f t="shared" si="0"/>
        <v>10000</v>
      </c>
      <c r="H67" s="82"/>
      <c r="I67" s="4"/>
      <c r="J67" s="4"/>
    </row>
    <row r="68" spans="1:10" ht="30.75" customHeight="1">
      <c r="A68" s="20" t="s">
        <v>67</v>
      </c>
      <c r="B68" s="90" t="s">
        <v>71</v>
      </c>
      <c r="C68" s="201" t="s">
        <v>71</v>
      </c>
      <c r="D68" s="202"/>
      <c r="E68" s="38"/>
      <c r="F68" s="92">
        <v>50000</v>
      </c>
      <c r="G68" s="66">
        <f t="shared" si="0"/>
        <v>50000</v>
      </c>
      <c r="H68" s="82"/>
      <c r="I68" s="4"/>
      <c r="J68" s="4"/>
    </row>
    <row r="69" spans="1:10" ht="41.25" customHeight="1">
      <c r="A69" s="20" t="s">
        <v>68</v>
      </c>
      <c r="B69" s="90" t="s">
        <v>110</v>
      </c>
      <c r="C69" s="201" t="s">
        <v>110</v>
      </c>
      <c r="D69" s="202"/>
      <c r="E69" s="38"/>
      <c r="F69" s="66">
        <v>2000000</v>
      </c>
      <c r="G69" s="66">
        <v>200000</v>
      </c>
      <c r="H69" s="82"/>
      <c r="I69" s="4"/>
      <c r="J69" s="4"/>
    </row>
    <row r="70" spans="1:10" ht="19.5" customHeight="1">
      <c r="A70" s="87" t="s">
        <v>69</v>
      </c>
      <c r="B70" s="90" t="s">
        <v>111</v>
      </c>
      <c r="C70" s="201" t="s">
        <v>111</v>
      </c>
      <c r="D70" s="202"/>
      <c r="E70" s="38"/>
      <c r="F70" s="92">
        <v>1176740</v>
      </c>
      <c r="G70" s="66">
        <f>F70</f>
        <v>1176740</v>
      </c>
      <c r="H70" s="82"/>
      <c r="I70" s="4"/>
      <c r="J70" s="4"/>
    </row>
    <row r="71" spans="1:10" ht="29.25" customHeight="1">
      <c r="A71" s="87" t="s">
        <v>100</v>
      </c>
      <c r="B71" s="90" t="s">
        <v>112</v>
      </c>
      <c r="C71" s="201" t="s">
        <v>112</v>
      </c>
      <c r="D71" s="202"/>
      <c r="E71" s="38"/>
      <c r="F71" s="92">
        <v>1000000</v>
      </c>
      <c r="G71" s="66">
        <f>F71</f>
        <v>1000000</v>
      </c>
      <c r="H71" s="82"/>
      <c r="I71" s="4"/>
      <c r="J71" s="4"/>
    </row>
    <row r="72" spans="1:10" ht="15.75" customHeight="1">
      <c r="A72" s="203" t="s">
        <v>7</v>
      </c>
      <c r="B72" s="204"/>
      <c r="C72" s="204"/>
      <c r="D72" s="205"/>
      <c r="E72" s="43"/>
      <c r="F72" s="67">
        <f>SUM(F58:F71)</f>
        <v>9497740</v>
      </c>
      <c r="G72" s="67">
        <f t="shared" si="0"/>
        <v>9497740</v>
      </c>
      <c r="H72" s="84"/>
      <c r="I72" s="25"/>
      <c r="J72" s="4"/>
    </row>
    <row r="73" spans="1:14" ht="27.75" customHeight="1">
      <c r="A73" s="42"/>
      <c r="B73" s="42"/>
      <c r="C73" s="42"/>
      <c r="D73" s="42"/>
      <c r="E73" s="42"/>
      <c r="F73" s="42"/>
      <c r="G73" s="42"/>
      <c r="H73" s="4"/>
      <c r="I73" s="25"/>
      <c r="J73" s="4"/>
      <c r="K73" s="4"/>
      <c r="L73" s="4"/>
      <c r="M73" s="4"/>
      <c r="N73" s="4"/>
    </row>
    <row r="74" spans="1:23" ht="27.75" customHeight="1">
      <c r="A74" s="206" t="s">
        <v>91</v>
      </c>
      <c r="B74" s="206"/>
      <c r="C74" s="206"/>
      <c r="D74" s="206"/>
      <c r="E74" s="206"/>
      <c r="F74" s="206"/>
      <c r="G74" s="44"/>
      <c r="H74" s="44"/>
      <c r="I74" s="17" t="s">
        <v>92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9" ht="15.75" customHeight="1">
      <c r="A75" s="207" t="s">
        <v>58</v>
      </c>
      <c r="B75" s="208"/>
      <c r="C75" s="208"/>
      <c r="D75" s="208"/>
      <c r="E75" s="208"/>
      <c r="F75" s="209"/>
      <c r="G75" s="194" t="s">
        <v>56</v>
      </c>
      <c r="H75" s="194" t="s">
        <v>59</v>
      </c>
      <c r="I75" s="194" t="s">
        <v>7</v>
      </c>
    </row>
    <row r="76" spans="1:9" ht="58.5" customHeight="1">
      <c r="A76" s="210"/>
      <c r="B76" s="211"/>
      <c r="C76" s="211"/>
      <c r="D76" s="211"/>
      <c r="E76" s="211"/>
      <c r="F76" s="212"/>
      <c r="G76" s="194"/>
      <c r="H76" s="194"/>
      <c r="I76" s="194"/>
    </row>
    <row r="77" spans="1:9" ht="15">
      <c r="A77" s="194">
        <v>1</v>
      </c>
      <c r="B77" s="194"/>
      <c r="C77" s="194"/>
      <c r="D77" s="194"/>
      <c r="E77" s="194"/>
      <c r="F77" s="194"/>
      <c r="G77" s="35">
        <v>2</v>
      </c>
      <c r="H77" s="19">
        <v>3</v>
      </c>
      <c r="I77" s="47">
        <v>5</v>
      </c>
    </row>
    <row r="78" spans="1:9" ht="75" customHeight="1">
      <c r="A78" s="194" t="s">
        <v>115</v>
      </c>
      <c r="B78" s="194"/>
      <c r="C78" s="194"/>
      <c r="D78" s="194"/>
      <c r="E78" s="194"/>
      <c r="F78" s="194"/>
      <c r="G78" s="48"/>
      <c r="H78" s="68">
        <f>G72</f>
        <v>9497740</v>
      </c>
      <c r="I78" s="69">
        <f>H78</f>
        <v>9497740</v>
      </c>
    </row>
    <row r="79" spans="1:13" ht="21.75" customHeight="1">
      <c r="A79" s="168" t="s">
        <v>7</v>
      </c>
      <c r="B79" s="168"/>
      <c r="C79" s="168"/>
      <c r="D79" s="168"/>
      <c r="E79" s="168"/>
      <c r="F79" s="168"/>
      <c r="G79" s="32"/>
      <c r="H79" s="70">
        <f>H78</f>
        <v>9497740</v>
      </c>
      <c r="I79" s="85">
        <f>H79</f>
        <v>9497740</v>
      </c>
      <c r="K79" s="25"/>
      <c r="L79" s="25"/>
      <c r="M79" s="25"/>
    </row>
    <row r="80" spans="8:13" ht="14.25" customHeight="1">
      <c r="H80" s="25"/>
      <c r="I80" s="25"/>
      <c r="J80" s="25"/>
      <c r="K80" s="25"/>
      <c r="L80" s="25"/>
      <c r="M80" s="25"/>
    </row>
    <row r="81" spans="1:9" ht="15" hidden="1">
      <c r="A81" s="2"/>
      <c r="B81" s="2"/>
      <c r="C81" s="2"/>
      <c r="D81" s="2"/>
      <c r="E81" s="2"/>
      <c r="F81" s="2"/>
      <c r="G81" s="2"/>
      <c r="I81" s="45"/>
    </row>
    <row r="82" spans="1:22" ht="22.5" customHeight="1">
      <c r="A82" s="148" t="s">
        <v>93</v>
      </c>
      <c r="B82" s="148"/>
      <c r="C82" s="148"/>
      <c r="D82" s="148"/>
      <c r="E82" s="148"/>
      <c r="F82" s="148"/>
      <c r="G82" s="148"/>
      <c r="H82" s="148"/>
      <c r="I82" s="148"/>
      <c r="J82" s="34"/>
      <c r="K82" s="34"/>
      <c r="L82" s="34"/>
      <c r="M82" s="34"/>
      <c r="N82" s="34"/>
      <c r="O82" s="34"/>
      <c r="P82" s="34"/>
      <c r="Q82" s="3"/>
      <c r="R82" s="3"/>
      <c r="S82" s="3"/>
      <c r="T82" s="3"/>
      <c r="U82" s="3"/>
      <c r="V82" s="3"/>
    </row>
    <row r="83" spans="1:10" ht="15">
      <c r="A83" s="2"/>
      <c r="B83" s="2"/>
      <c r="C83" s="2"/>
      <c r="D83" s="2"/>
      <c r="E83" s="2"/>
      <c r="F83" s="2"/>
      <c r="G83" s="2"/>
      <c r="I83" s="46"/>
      <c r="J83" s="17" t="s">
        <v>92</v>
      </c>
    </row>
    <row r="84" spans="1:10" ht="30.75" customHeight="1">
      <c r="A84" s="215" t="s">
        <v>26</v>
      </c>
      <c r="B84" s="192" t="s">
        <v>30</v>
      </c>
      <c r="C84" s="194" t="s">
        <v>61</v>
      </c>
      <c r="D84" s="194"/>
      <c r="E84" s="195" t="s">
        <v>8</v>
      </c>
      <c r="F84" s="194" t="s">
        <v>9</v>
      </c>
      <c r="G84" s="197"/>
      <c r="H84" s="18" t="s">
        <v>56</v>
      </c>
      <c r="I84" s="18" t="s">
        <v>59</v>
      </c>
      <c r="J84" s="18" t="s">
        <v>7</v>
      </c>
    </row>
    <row r="85" spans="1:10" ht="15" customHeight="1">
      <c r="A85" s="216"/>
      <c r="B85" s="193"/>
      <c r="C85" s="194"/>
      <c r="D85" s="194"/>
      <c r="E85" s="196"/>
      <c r="F85" s="194"/>
      <c r="G85" s="197"/>
      <c r="H85" s="18"/>
      <c r="I85" s="18"/>
      <c r="J85" s="62"/>
    </row>
    <row r="86" spans="1:10" ht="15">
      <c r="A86" s="8">
        <v>1</v>
      </c>
      <c r="B86" s="18">
        <v>2</v>
      </c>
      <c r="C86" s="197">
        <v>2</v>
      </c>
      <c r="D86" s="213"/>
      <c r="E86" s="27">
        <v>3</v>
      </c>
      <c r="F86" s="197">
        <v>4</v>
      </c>
      <c r="G86" s="214"/>
      <c r="H86" s="18">
        <v>5</v>
      </c>
      <c r="I86" s="18">
        <v>6</v>
      </c>
      <c r="J86" s="18">
        <v>7</v>
      </c>
    </row>
    <row r="87" spans="1:10" ht="28.5" customHeight="1">
      <c r="A87" s="8"/>
      <c r="B87" s="179">
        <f>D78</f>
        <v>0</v>
      </c>
      <c r="C87" s="182" t="str">
        <f>B58</f>
        <v>Розробка землевпорядної документації зі встановлення меж територій та об'єктів природно-заповідного фонду </v>
      </c>
      <c r="D87" s="183"/>
      <c r="E87" s="183"/>
      <c r="F87" s="183"/>
      <c r="G87" s="183"/>
      <c r="H87" s="183"/>
      <c r="I87" s="183"/>
      <c r="J87" s="184"/>
    </row>
    <row r="88" spans="1:10" ht="15.75" customHeight="1">
      <c r="A88" s="8">
        <v>1</v>
      </c>
      <c r="B88" s="180"/>
      <c r="C88" s="152" t="s">
        <v>14</v>
      </c>
      <c r="D88" s="153"/>
      <c r="E88" s="28"/>
      <c r="F88" s="190" t="str">
        <f>A78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88" s="191"/>
      <c r="H88" s="62"/>
      <c r="I88" s="18"/>
      <c r="J88" s="62"/>
    </row>
    <row r="89" spans="1:10" ht="15">
      <c r="A89" s="8"/>
      <c r="B89" s="180"/>
      <c r="C89" s="165" t="s">
        <v>15</v>
      </c>
      <c r="D89" s="166"/>
      <c r="E89" s="63" t="s">
        <v>53</v>
      </c>
      <c r="F89" s="161"/>
      <c r="G89" s="162"/>
      <c r="H89" s="62"/>
      <c r="I89" s="31">
        <v>500000</v>
      </c>
      <c r="J89" s="31">
        <f>I89</f>
        <v>500000</v>
      </c>
    </row>
    <row r="90" spans="1:10" ht="15">
      <c r="A90" s="8">
        <v>2</v>
      </c>
      <c r="B90" s="180"/>
      <c r="C90" s="152" t="s">
        <v>16</v>
      </c>
      <c r="D90" s="153"/>
      <c r="E90" s="63"/>
      <c r="F90" s="161"/>
      <c r="G90" s="162"/>
      <c r="H90" s="62"/>
      <c r="I90" s="18"/>
      <c r="J90" s="18"/>
    </row>
    <row r="91" spans="1:10" ht="30.75" customHeight="1">
      <c r="A91" s="8"/>
      <c r="B91" s="180"/>
      <c r="C91" s="154" t="s">
        <v>29</v>
      </c>
      <c r="D91" s="155"/>
      <c r="E91" s="63" t="s">
        <v>20</v>
      </c>
      <c r="F91" s="161"/>
      <c r="G91" s="162"/>
      <c r="H91" s="62"/>
      <c r="I91" s="18">
        <v>9</v>
      </c>
      <c r="J91" s="18">
        <f>I91</f>
        <v>9</v>
      </c>
    </row>
    <row r="92" spans="1:10" ht="15">
      <c r="A92" s="8">
        <v>3</v>
      </c>
      <c r="B92" s="180"/>
      <c r="C92" s="152" t="s">
        <v>17</v>
      </c>
      <c r="D92" s="153"/>
      <c r="E92" s="63"/>
      <c r="F92" s="161"/>
      <c r="G92" s="162"/>
      <c r="H92" s="62"/>
      <c r="I92" s="18"/>
      <c r="J92" s="18"/>
    </row>
    <row r="93" spans="1:10" ht="30" customHeight="1">
      <c r="A93" s="8"/>
      <c r="B93" s="180"/>
      <c r="C93" s="154" t="s">
        <v>94</v>
      </c>
      <c r="D93" s="155"/>
      <c r="E93" s="63" t="s">
        <v>52</v>
      </c>
      <c r="F93" s="161"/>
      <c r="G93" s="162"/>
      <c r="H93" s="62"/>
      <c r="I93" s="31">
        <f>I89/I91</f>
        <v>55555.555555555555</v>
      </c>
      <c r="J93" s="31">
        <f>J89/J91</f>
        <v>55555.555555555555</v>
      </c>
    </row>
    <row r="94" spans="1:10" ht="15">
      <c r="A94" s="8">
        <v>4</v>
      </c>
      <c r="B94" s="180"/>
      <c r="C94" s="152" t="s">
        <v>18</v>
      </c>
      <c r="D94" s="153"/>
      <c r="E94" s="63"/>
      <c r="F94" s="161"/>
      <c r="G94" s="162"/>
      <c r="H94" s="62"/>
      <c r="I94" s="18"/>
      <c r="J94" s="18"/>
    </row>
    <row r="95" spans="1:10" ht="36" customHeight="1">
      <c r="A95" s="8"/>
      <c r="B95" s="181"/>
      <c r="C95" s="154" t="s">
        <v>95</v>
      </c>
      <c r="D95" s="155"/>
      <c r="E95" s="63" t="s">
        <v>21</v>
      </c>
      <c r="F95" s="163"/>
      <c r="G95" s="164"/>
      <c r="H95" s="62"/>
      <c r="I95" s="30">
        <v>100</v>
      </c>
      <c r="J95" s="30">
        <v>100</v>
      </c>
    </row>
    <row r="96" spans="1:10" ht="31.5" customHeight="1">
      <c r="A96" s="8"/>
      <c r="B96" s="179">
        <f>B87</f>
        <v>0</v>
      </c>
      <c r="C96" s="182" t="str">
        <f>B59</f>
        <v>Розробка проектів створення територій та об`єктів природно-заповідного фонду</v>
      </c>
      <c r="D96" s="183"/>
      <c r="E96" s="183"/>
      <c r="F96" s="183"/>
      <c r="G96" s="183"/>
      <c r="H96" s="183"/>
      <c r="I96" s="183"/>
      <c r="J96" s="184"/>
    </row>
    <row r="97" spans="1:10" ht="15.75" customHeight="1">
      <c r="A97" s="8">
        <v>1</v>
      </c>
      <c r="B97" s="180"/>
      <c r="C97" s="152" t="s">
        <v>14</v>
      </c>
      <c r="D97" s="153"/>
      <c r="E97" s="28"/>
      <c r="F97" s="190" t="str">
        <f>F88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97" s="191"/>
      <c r="H97" s="62"/>
      <c r="I97" s="18"/>
      <c r="J97" s="62"/>
    </row>
    <row r="98" spans="1:10" ht="19.5" customHeight="1">
      <c r="A98" s="8"/>
      <c r="B98" s="180"/>
      <c r="C98" s="165" t="s">
        <v>15</v>
      </c>
      <c r="D98" s="166"/>
      <c r="E98" s="63" t="s">
        <v>53</v>
      </c>
      <c r="F98" s="161"/>
      <c r="G98" s="162"/>
      <c r="H98" s="62"/>
      <c r="I98" s="31">
        <v>150000</v>
      </c>
      <c r="J98" s="31">
        <f>I98</f>
        <v>150000</v>
      </c>
    </row>
    <row r="99" spans="1:10" ht="18" customHeight="1">
      <c r="A99" s="8">
        <v>2</v>
      </c>
      <c r="B99" s="180"/>
      <c r="C99" s="152" t="s">
        <v>16</v>
      </c>
      <c r="D99" s="153"/>
      <c r="E99" s="63"/>
      <c r="F99" s="161"/>
      <c r="G99" s="162"/>
      <c r="H99" s="62"/>
      <c r="I99" s="18"/>
      <c r="J99" s="18"/>
    </row>
    <row r="100" spans="1:10" ht="30.75" customHeight="1">
      <c r="A100" s="8"/>
      <c r="B100" s="180"/>
      <c r="C100" s="154" t="s">
        <v>27</v>
      </c>
      <c r="D100" s="155"/>
      <c r="E100" s="63" t="s">
        <v>20</v>
      </c>
      <c r="F100" s="161"/>
      <c r="G100" s="162"/>
      <c r="H100" s="62"/>
      <c r="I100" s="18">
        <v>1</v>
      </c>
      <c r="J100" s="18">
        <v>1</v>
      </c>
    </row>
    <row r="101" spans="1:10" ht="15">
      <c r="A101" s="8">
        <v>3</v>
      </c>
      <c r="B101" s="180"/>
      <c r="C101" s="152" t="s">
        <v>17</v>
      </c>
      <c r="D101" s="153"/>
      <c r="E101" s="63"/>
      <c r="F101" s="161"/>
      <c r="G101" s="162"/>
      <c r="H101" s="62"/>
      <c r="I101" s="18"/>
      <c r="J101" s="18"/>
    </row>
    <row r="102" spans="1:10" ht="36.75" customHeight="1">
      <c r="A102" s="8"/>
      <c r="B102" s="180"/>
      <c r="C102" s="154" t="s">
        <v>96</v>
      </c>
      <c r="D102" s="155"/>
      <c r="E102" s="63" t="s">
        <v>52</v>
      </c>
      <c r="F102" s="161"/>
      <c r="G102" s="162"/>
      <c r="H102" s="62"/>
      <c r="I102" s="31">
        <f>I98/I100</f>
        <v>150000</v>
      </c>
      <c r="J102" s="31">
        <f>J98/J100</f>
        <v>150000</v>
      </c>
    </row>
    <row r="103" spans="1:10" ht="15">
      <c r="A103" s="8">
        <v>4</v>
      </c>
      <c r="B103" s="180"/>
      <c r="C103" s="152" t="s">
        <v>18</v>
      </c>
      <c r="D103" s="153"/>
      <c r="E103" s="63"/>
      <c r="F103" s="161"/>
      <c r="G103" s="162"/>
      <c r="H103" s="62"/>
      <c r="I103" s="18"/>
      <c r="J103" s="18"/>
    </row>
    <row r="104" spans="1:10" ht="34.5" customHeight="1">
      <c r="A104" s="8"/>
      <c r="B104" s="181"/>
      <c r="C104" s="154" t="s">
        <v>19</v>
      </c>
      <c r="D104" s="155"/>
      <c r="E104" s="63" t="s">
        <v>21</v>
      </c>
      <c r="F104" s="163"/>
      <c r="G104" s="164"/>
      <c r="H104" s="62"/>
      <c r="I104" s="30">
        <v>100</v>
      </c>
      <c r="J104" s="30">
        <v>100</v>
      </c>
    </row>
    <row r="105" spans="1:10" ht="33.75" customHeight="1">
      <c r="A105" s="8"/>
      <c r="B105" s="179">
        <f>B96</f>
        <v>0</v>
      </c>
      <c r="C105" s="182" t="str">
        <f>B60</f>
        <v>Видання поліграфічної продукції екологічного спрямування</v>
      </c>
      <c r="D105" s="183"/>
      <c r="E105" s="183"/>
      <c r="F105" s="183"/>
      <c r="G105" s="183"/>
      <c r="H105" s="183"/>
      <c r="I105" s="183"/>
      <c r="J105" s="184"/>
    </row>
    <row r="106" spans="1:10" ht="15.75" customHeight="1">
      <c r="A106" s="8">
        <v>1</v>
      </c>
      <c r="B106" s="180"/>
      <c r="C106" s="152" t="s">
        <v>14</v>
      </c>
      <c r="D106" s="153"/>
      <c r="E106" s="26"/>
      <c r="F106" s="190" t="str">
        <f>F97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106" s="191"/>
      <c r="H106" s="18"/>
      <c r="I106" s="18"/>
      <c r="J106" s="62"/>
    </row>
    <row r="107" spans="1:10" ht="18" customHeight="1">
      <c r="A107" s="8"/>
      <c r="B107" s="180"/>
      <c r="C107" s="165" t="s">
        <v>15</v>
      </c>
      <c r="D107" s="166"/>
      <c r="E107" s="50" t="s">
        <v>53</v>
      </c>
      <c r="F107" s="161"/>
      <c r="G107" s="162"/>
      <c r="H107" s="62"/>
      <c r="I107" s="31">
        <v>250000</v>
      </c>
      <c r="J107" s="31">
        <f>I107</f>
        <v>250000</v>
      </c>
    </row>
    <row r="108" spans="1:10" ht="15">
      <c r="A108" s="8">
        <v>2</v>
      </c>
      <c r="B108" s="180"/>
      <c r="C108" s="152" t="s">
        <v>16</v>
      </c>
      <c r="D108" s="153"/>
      <c r="E108" s="50"/>
      <c r="F108" s="161"/>
      <c r="G108" s="162"/>
      <c r="H108" s="62"/>
      <c r="I108" s="18"/>
      <c r="J108" s="18"/>
    </row>
    <row r="109" spans="1:10" ht="37.5" customHeight="1">
      <c r="A109" s="8"/>
      <c r="B109" s="180"/>
      <c r="C109" s="154" t="s">
        <v>40</v>
      </c>
      <c r="D109" s="155"/>
      <c r="E109" s="64" t="s">
        <v>20</v>
      </c>
      <c r="F109" s="161"/>
      <c r="G109" s="162"/>
      <c r="H109" s="62"/>
      <c r="I109" s="18">
        <v>1000</v>
      </c>
      <c r="J109" s="18">
        <f>I109</f>
        <v>1000</v>
      </c>
    </row>
    <row r="110" spans="1:10" ht="27.75" customHeight="1">
      <c r="A110" s="8">
        <v>3</v>
      </c>
      <c r="B110" s="180"/>
      <c r="C110" s="152" t="s">
        <v>17</v>
      </c>
      <c r="D110" s="153"/>
      <c r="E110" s="64"/>
      <c r="F110" s="161"/>
      <c r="G110" s="162"/>
      <c r="H110" s="62"/>
      <c r="I110" s="18"/>
      <c r="J110" s="18"/>
    </row>
    <row r="111" spans="1:10" ht="39.75" customHeight="1">
      <c r="A111" s="8"/>
      <c r="B111" s="180"/>
      <c r="C111" s="154" t="s">
        <v>41</v>
      </c>
      <c r="D111" s="155"/>
      <c r="E111" s="64" t="s">
        <v>52</v>
      </c>
      <c r="F111" s="161"/>
      <c r="G111" s="162"/>
      <c r="H111" s="62"/>
      <c r="I111" s="31">
        <f>I107/I109</f>
        <v>250</v>
      </c>
      <c r="J111" s="31">
        <f>J107/J109</f>
        <v>250</v>
      </c>
    </row>
    <row r="112" spans="1:10" ht="15">
      <c r="A112" s="8">
        <v>4</v>
      </c>
      <c r="B112" s="180"/>
      <c r="C112" s="152" t="s">
        <v>18</v>
      </c>
      <c r="D112" s="153"/>
      <c r="E112" s="65"/>
      <c r="F112" s="161"/>
      <c r="G112" s="162"/>
      <c r="H112" s="62"/>
      <c r="I112" s="18"/>
      <c r="J112" s="18"/>
    </row>
    <row r="113" spans="1:10" ht="36.75" customHeight="1">
      <c r="A113" s="8"/>
      <c r="B113" s="181"/>
      <c r="C113" s="154" t="s">
        <v>42</v>
      </c>
      <c r="D113" s="155"/>
      <c r="E113" s="64" t="s">
        <v>21</v>
      </c>
      <c r="F113" s="163"/>
      <c r="G113" s="164"/>
      <c r="H113" s="62"/>
      <c r="I113" s="30">
        <v>100</v>
      </c>
      <c r="J113" s="30">
        <v>100</v>
      </c>
    </row>
    <row r="114" spans="1:10" ht="40.5" customHeight="1">
      <c r="A114" s="8"/>
      <c r="B114" s="179">
        <f>B105</f>
        <v>0</v>
      </c>
      <c r="C114" s="168" t="str">
        <f>B61</f>
        <v>Проведення профілактичних протипожежних заходів, спрямованих на запобігання знищенню чи пошкодженню вогнем об’єктів природно-заповідного фонду</v>
      </c>
      <c r="D114" s="168"/>
      <c r="E114" s="168"/>
      <c r="F114" s="168"/>
      <c r="G114" s="168"/>
      <c r="H114" s="168"/>
      <c r="I114" s="168"/>
      <c r="J114" s="168"/>
    </row>
    <row r="115" spans="1:10" ht="18.75" customHeight="1">
      <c r="A115" s="8">
        <v>1</v>
      </c>
      <c r="B115" s="180"/>
      <c r="C115" s="152" t="s">
        <v>14</v>
      </c>
      <c r="D115" s="153"/>
      <c r="E115" s="26"/>
      <c r="F115" s="190" t="str">
        <f>F106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115" s="191"/>
      <c r="H115" s="62"/>
      <c r="I115" s="18"/>
      <c r="J115" s="62"/>
    </row>
    <row r="116" spans="1:10" ht="20.25" customHeight="1">
      <c r="A116" s="8"/>
      <c r="B116" s="180"/>
      <c r="C116" s="165" t="s">
        <v>15</v>
      </c>
      <c r="D116" s="166"/>
      <c r="E116" s="50" t="s">
        <v>52</v>
      </c>
      <c r="F116" s="161"/>
      <c r="G116" s="162"/>
      <c r="H116" s="62"/>
      <c r="I116" s="31">
        <v>1000000</v>
      </c>
      <c r="J116" s="31">
        <f>I116</f>
        <v>1000000</v>
      </c>
    </row>
    <row r="117" spans="1:10" ht="25.5" customHeight="1">
      <c r="A117" s="8">
        <v>2</v>
      </c>
      <c r="B117" s="180"/>
      <c r="C117" s="152" t="s">
        <v>16</v>
      </c>
      <c r="D117" s="153"/>
      <c r="E117" s="50"/>
      <c r="F117" s="161"/>
      <c r="G117" s="162"/>
      <c r="H117" s="62"/>
      <c r="I117" s="18"/>
      <c r="J117" s="18"/>
    </row>
    <row r="118" spans="1:10" ht="32.25" customHeight="1">
      <c r="A118" s="8"/>
      <c r="B118" s="180"/>
      <c r="C118" s="154" t="s">
        <v>44</v>
      </c>
      <c r="D118" s="155"/>
      <c r="E118" s="64" t="s">
        <v>20</v>
      </c>
      <c r="F118" s="161"/>
      <c r="G118" s="162"/>
      <c r="H118" s="62"/>
      <c r="I118" s="18">
        <v>27</v>
      </c>
      <c r="J118" s="18">
        <f>I118</f>
        <v>27</v>
      </c>
    </row>
    <row r="119" spans="1:10" ht="24" customHeight="1">
      <c r="A119" s="8">
        <v>3</v>
      </c>
      <c r="B119" s="180"/>
      <c r="C119" s="152" t="s">
        <v>17</v>
      </c>
      <c r="D119" s="153"/>
      <c r="E119" s="64"/>
      <c r="F119" s="161"/>
      <c r="G119" s="162"/>
      <c r="H119" s="62"/>
      <c r="I119" s="18"/>
      <c r="J119" s="18"/>
    </row>
    <row r="120" spans="1:10" ht="37.5" customHeight="1">
      <c r="A120" s="8"/>
      <c r="B120" s="180"/>
      <c r="C120" s="154" t="s">
        <v>45</v>
      </c>
      <c r="D120" s="155"/>
      <c r="E120" s="64" t="s">
        <v>52</v>
      </c>
      <c r="F120" s="161"/>
      <c r="G120" s="162"/>
      <c r="H120" s="62"/>
      <c r="I120" s="31">
        <f>I116/I118</f>
        <v>37037.03703703704</v>
      </c>
      <c r="J120" s="31">
        <f>J116/J118</f>
        <v>37037.03703703704</v>
      </c>
    </row>
    <row r="121" spans="1:10" ht="18.75" customHeight="1">
      <c r="A121" s="8">
        <v>4</v>
      </c>
      <c r="B121" s="180"/>
      <c r="C121" s="152" t="s">
        <v>18</v>
      </c>
      <c r="D121" s="153"/>
      <c r="E121" s="65"/>
      <c r="F121" s="161"/>
      <c r="G121" s="162"/>
      <c r="H121" s="62"/>
      <c r="I121" s="18"/>
      <c r="J121" s="18"/>
    </row>
    <row r="122" spans="1:10" ht="34.5" customHeight="1">
      <c r="A122" s="8"/>
      <c r="B122" s="181"/>
      <c r="C122" s="154" t="s">
        <v>46</v>
      </c>
      <c r="D122" s="155"/>
      <c r="E122" s="64" t="s">
        <v>21</v>
      </c>
      <c r="F122" s="163"/>
      <c r="G122" s="164"/>
      <c r="H122" s="62"/>
      <c r="I122" s="30">
        <v>100</v>
      </c>
      <c r="J122" s="30">
        <v>100</v>
      </c>
    </row>
    <row r="123" spans="1:10" ht="27" customHeight="1">
      <c r="A123" s="8"/>
      <c r="B123" s="156" t="e">
        <f>B132</f>
        <v>#REF!</v>
      </c>
      <c r="C123" s="182" t="str">
        <f>B62</f>
        <v>Оформлення і встановлення необхідної кількості охоронних, інформаційних знаків, аншлагів на територіях ПЗФ МЗ та стендів в органах місцевого самоврядування</v>
      </c>
      <c r="D123" s="183"/>
      <c r="E123" s="183"/>
      <c r="F123" s="183"/>
      <c r="G123" s="183"/>
      <c r="H123" s="183"/>
      <c r="I123" s="183"/>
      <c r="J123" s="184"/>
    </row>
    <row r="124" spans="1:10" ht="17.25" customHeight="1">
      <c r="A124" s="8">
        <v>1</v>
      </c>
      <c r="B124" s="157"/>
      <c r="C124" s="152" t="s">
        <v>14</v>
      </c>
      <c r="D124" s="153"/>
      <c r="E124" s="28"/>
      <c r="F124" s="161" t="str">
        <f>F115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124" s="162"/>
      <c r="H124" s="62"/>
      <c r="I124" s="18"/>
      <c r="J124" s="62"/>
    </row>
    <row r="125" spans="1:10" ht="16.5" customHeight="1">
      <c r="A125" s="8"/>
      <c r="B125" s="157"/>
      <c r="C125" s="165" t="s">
        <v>15</v>
      </c>
      <c r="D125" s="166"/>
      <c r="E125" s="63" t="s">
        <v>53</v>
      </c>
      <c r="F125" s="161"/>
      <c r="G125" s="162"/>
      <c r="H125" s="62"/>
      <c r="I125" s="31">
        <v>100000</v>
      </c>
      <c r="J125" s="31">
        <f>I125</f>
        <v>100000</v>
      </c>
    </row>
    <row r="126" spans="1:10" ht="19.5" customHeight="1">
      <c r="A126" s="8">
        <v>2</v>
      </c>
      <c r="B126" s="157"/>
      <c r="C126" s="152" t="s">
        <v>16</v>
      </c>
      <c r="D126" s="153"/>
      <c r="E126" s="63"/>
      <c r="F126" s="161"/>
      <c r="G126" s="162"/>
      <c r="H126" s="62"/>
      <c r="I126" s="18"/>
      <c r="J126" s="18"/>
    </row>
    <row r="127" spans="1:10" ht="32.25" customHeight="1">
      <c r="A127" s="8"/>
      <c r="B127" s="157"/>
      <c r="C127" s="154" t="s">
        <v>120</v>
      </c>
      <c r="D127" s="155"/>
      <c r="E127" s="63" t="s">
        <v>20</v>
      </c>
      <c r="F127" s="161"/>
      <c r="G127" s="162"/>
      <c r="H127" s="62"/>
      <c r="I127" s="18">
        <v>35</v>
      </c>
      <c r="J127" s="18">
        <f>I127</f>
        <v>35</v>
      </c>
    </row>
    <row r="128" spans="1:10" ht="17.25" customHeight="1">
      <c r="A128" s="8">
        <v>3</v>
      </c>
      <c r="B128" s="157"/>
      <c r="C128" s="152" t="s">
        <v>17</v>
      </c>
      <c r="D128" s="153"/>
      <c r="E128" s="63"/>
      <c r="F128" s="161"/>
      <c r="G128" s="162"/>
      <c r="H128" s="62"/>
      <c r="I128" s="18"/>
      <c r="J128" s="18"/>
    </row>
    <row r="129" spans="1:10" ht="28.5" customHeight="1">
      <c r="A129" s="8"/>
      <c r="B129" s="157"/>
      <c r="C129" s="154" t="s">
        <v>122</v>
      </c>
      <c r="D129" s="155"/>
      <c r="E129" s="63" t="s">
        <v>52</v>
      </c>
      <c r="F129" s="161"/>
      <c r="G129" s="162"/>
      <c r="H129" s="62"/>
      <c r="I129" s="31">
        <f>I125/I127</f>
        <v>2857.1428571428573</v>
      </c>
      <c r="J129" s="31">
        <f>J125/J127</f>
        <v>2857.1428571428573</v>
      </c>
    </row>
    <row r="130" spans="1:10" ht="15.75" customHeight="1">
      <c r="A130" s="8">
        <v>4</v>
      </c>
      <c r="B130" s="157"/>
      <c r="C130" s="152" t="s">
        <v>18</v>
      </c>
      <c r="D130" s="153"/>
      <c r="E130" s="63"/>
      <c r="F130" s="161"/>
      <c r="G130" s="162"/>
      <c r="H130" s="62"/>
      <c r="I130" s="18"/>
      <c r="J130" s="18"/>
    </row>
    <row r="131" spans="1:10" ht="32.25" customHeight="1">
      <c r="A131" s="8"/>
      <c r="B131" s="157"/>
      <c r="C131" s="154" t="s">
        <v>121</v>
      </c>
      <c r="D131" s="155"/>
      <c r="E131" s="63" t="s">
        <v>21</v>
      </c>
      <c r="F131" s="163"/>
      <c r="G131" s="164"/>
      <c r="H131" s="62"/>
      <c r="I131" s="30">
        <v>100</v>
      </c>
      <c r="J131" s="30">
        <v>100</v>
      </c>
    </row>
    <row r="132" spans="1:10" ht="26.25" customHeight="1">
      <c r="A132" s="8"/>
      <c r="B132" s="179" t="e">
        <f>#REF!</f>
        <v>#REF!</v>
      </c>
      <c r="C132" s="182" t="str">
        <f>B63</f>
        <v>Створення еколого-освітніх центрів в регіональних ландшафтних парках “Тилігульський”, «Приінгульський»</v>
      </c>
      <c r="D132" s="183"/>
      <c r="E132" s="183"/>
      <c r="F132" s="183"/>
      <c r="G132" s="183"/>
      <c r="H132" s="183"/>
      <c r="I132" s="183"/>
      <c r="J132" s="184"/>
    </row>
    <row r="133" spans="1:10" ht="17.25" customHeight="1">
      <c r="A133" s="8">
        <v>1</v>
      </c>
      <c r="B133" s="180"/>
      <c r="C133" s="152" t="s">
        <v>14</v>
      </c>
      <c r="D133" s="153"/>
      <c r="E133" s="28"/>
      <c r="F133" s="161" t="str">
        <f>F115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133" s="162"/>
      <c r="H133" s="62"/>
      <c r="I133" s="18"/>
      <c r="J133" s="62"/>
    </row>
    <row r="134" spans="1:10" ht="16.5" customHeight="1">
      <c r="A134" s="8"/>
      <c r="B134" s="180"/>
      <c r="C134" s="165" t="s">
        <v>15</v>
      </c>
      <c r="D134" s="166"/>
      <c r="E134" s="63" t="s">
        <v>53</v>
      </c>
      <c r="F134" s="161"/>
      <c r="G134" s="162"/>
      <c r="H134" s="62"/>
      <c r="I134" s="31">
        <v>571000</v>
      </c>
      <c r="J134" s="31">
        <f>I134</f>
        <v>571000</v>
      </c>
    </row>
    <row r="135" spans="1:10" ht="19.5" customHeight="1">
      <c r="A135" s="8">
        <v>2</v>
      </c>
      <c r="B135" s="180"/>
      <c r="C135" s="152" t="s">
        <v>16</v>
      </c>
      <c r="D135" s="153"/>
      <c r="E135" s="63"/>
      <c r="F135" s="161"/>
      <c r="G135" s="162"/>
      <c r="H135" s="62"/>
      <c r="I135" s="18"/>
      <c r="J135" s="18"/>
    </row>
    <row r="136" spans="1:10" ht="27.75" customHeight="1">
      <c r="A136" s="8"/>
      <c r="B136" s="180"/>
      <c r="C136" s="154" t="s">
        <v>47</v>
      </c>
      <c r="D136" s="155"/>
      <c r="E136" s="63" t="s">
        <v>20</v>
      </c>
      <c r="F136" s="161"/>
      <c r="G136" s="162"/>
      <c r="H136" s="62"/>
      <c r="I136" s="18">
        <v>2</v>
      </c>
      <c r="J136" s="18">
        <f>I136</f>
        <v>2</v>
      </c>
    </row>
    <row r="137" spans="1:10" ht="17.25" customHeight="1">
      <c r="A137" s="8">
        <v>3</v>
      </c>
      <c r="B137" s="180"/>
      <c r="C137" s="152" t="s">
        <v>17</v>
      </c>
      <c r="D137" s="153"/>
      <c r="E137" s="63"/>
      <c r="F137" s="161"/>
      <c r="G137" s="162"/>
      <c r="H137" s="62"/>
      <c r="I137" s="18"/>
      <c r="J137" s="18"/>
    </row>
    <row r="138" spans="1:10" ht="18.75" customHeight="1">
      <c r="A138" s="8"/>
      <c r="B138" s="180"/>
      <c r="C138" s="154" t="s">
        <v>123</v>
      </c>
      <c r="D138" s="155"/>
      <c r="E138" s="63" t="s">
        <v>53</v>
      </c>
      <c r="F138" s="161"/>
      <c r="G138" s="162"/>
      <c r="H138" s="62"/>
      <c r="I138" s="31">
        <f>I134/I136</f>
        <v>285500</v>
      </c>
      <c r="J138" s="31">
        <f>J134/J136</f>
        <v>285500</v>
      </c>
    </row>
    <row r="139" spans="1:10" ht="15.75" customHeight="1">
      <c r="A139" s="8">
        <v>4</v>
      </c>
      <c r="B139" s="180"/>
      <c r="C139" s="152" t="s">
        <v>18</v>
      </c>
      <c r="D139" s="153"/>
      <c r="E139" s="63"/>
      <c r="F139" s="161"/>
      <c r="G139" s="162"/>
      <c r="H139" s="62"/>
      <c r="I139" s="18"/>
      <c r="J139" s="18"/>
    </row>
    <row r="140" spans="1:10" ht="32.25" customHeight="1">
      <c r="A140" s="8"/>
      <c r="B140" s="181"/>
      <c r="C140" s="154" t="s">
        <v>124</v>
      </c>
      <c r="D140" s="155"/>
      <c r="E140" s="63" t="s">
        <v>21</v>
      </c>
      <c r="F140" s="163"/>
      <c r="G140" s="164"/>
      <c r="H140" s="62"/>
      <c r="I140" s="30">
        <v>100</v>
      </c>
      <c r="J140" s="30">
        <v>100</v>
      </c>
    </row>
    <row r="141" spans="1:10" ht="26.25" customHeight="1">
      <c r="A141" s="8"/>
      <c r="B141" s="156">
        <f>B96</f>
        <v>0</v>
      </c>
      <c r="C141" s="167" t="str">
        <f>B64</f>
        <v>Проведення обласного Еко-фестивалю</v>
      </c>
      <c r="D141" s="168"/>
      <c r="E141" s="168"/>
      <c r="F141" s="168"/>
      <c r="G141" s="168"/>
      <c r="H141" s="168"/>
      <c r="I141" s="168"/>
      <c r="J141" s="168"/>
    </row>
    <row r="142" spans="1:10" ht="17.25" customHeight="1">
      <c r="A142" s="8">
        <v>1</v>
      </c>
      <c r="B142" s="157"/>
      <c r="C142" s="152" t="s">
        <v>14</v>
      </c>
      <c r="D142" s="153"/>
      <c r="E142" s="28"/>
      <c r="F142" s="161" t="str">
        <f>F97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142" s="162"/>
      <c r="H142" s="62"/>
      <c r="I142" s="18"/>
      <c r="J142" s="62"/>
    </row>
    <row r="143" spans="1:10" ht="16.5" customHeight="1">
      <c r="A143" s="8"/>
      <c r="B143" s="157"/>
      <c r="C143" s="165" t="s">
        <v>15</v>
      </c>
      <c r="D143" s="166"/>
      <c r="E143" s="63" t="s">
        <v>52</v>
      </c>
      <c r="F143" s="161"/>
      <c r="G143" s="162"/>
      <c r="H143" s="62"/>
      <c r="I143" s="31">
        <v>40000</v>
      </c>
      <c r="J143" s="31">
        <f>I143</f>
        <v>40000</v>
      </c>
    </row>
    <row r="144" spans="1:10" ht="19.5" customHeight="1">
      <c r="A144" s="8">
        <v>2</v>
      </c>
      <c r="B144" s="157"/>
      <c r="C144" s="152" t="s">
        <v>16</v>
      </c>
      <c r="D144" s="153"/>
      <c r="E144" s="63"/>
      <c r="F144" s="161"/>
      <c r="G144" s="162"/>
      <c r="H144" s="62"/>
      <c r="I144" s="18"/>
      <c r="J144" s="18"/>
    </row>
    <row r="145" spans="1:10" ht="18" customHeight="1">
      <c r="A145" s="8"/>
      <c r="B145" s="157"/>
      <c r="C145" s="154" t="s">
        <v>49</v>
      </c>
      <c r="D145" s="155"/>
      <c r="E145" s="63" t="s">
        <v>20</v>
      </c>
      <c r="F145" s="161"/>
      <c r="G145" s="162"/>
      <c r="H145" s="62"/>
      <c r="I145" s="18">
        <v>1</v>
      </c>
      <c r="J145" s="18">
        <f>I145</f>
        <v>1</v>
      </c>
    </row>
    <row r="146" spans="1:10" ht="17.25" customHeight="1">
      <c r="A146" s="8">
        <v>3</v>
      </c>
      <c r="B146" s="157"/>
      <c r="C146" s="152" t="s">
        <v>17</v>
      </c>
      <c r="D146" s="153"/>
      <c r="E146" s="63"/>
      <c r="F146" s="161"/>
      <c r="G146" s="162"/>
      <c r="H146" s="62"/>
      <c r="I146" s="18"/>
      <c r="J146" s="18"/>
    </row>
    <row r="147" spans="1:10" ht="24" customHeight="1">
      <c r="A147" s="8"/>
      <c r="B147" s="157"/>
      <c r="C147" s="154" t="s">
        <v>125</v>
      </c>
      <c r="D147" s="155"/>
      <c r="E147" s="63" t="s">
        <v>53</v>
      </c>
      <c r="F147" s="161"/>
      <c r="G147" s="162"/>
      <c r="H147" s="62"/>
      <c r="I147" s="31">
        <f>I143/I145</f>
        <v>40000</v>
      </c>
      <c r="J147" s="31">
        <f>J143/J145</f>
        <v>40000</v>
      </c>
    </row>
    <row r="148" spans="1:10" ht="15.75" customHeight="1">
      <c r="A148" s="8">
        <v>4</v>
      </c>
      <c r="B148" s="157"/>
      <c r="C148" s="152" t="s">
        <v>18</v>
      </c>
      <c r="D148" s="153"/>
      <c r="E148" s="63"/>
      <c r="F148" s="161"/>
      <c r="G148" s="162"/>
      <c r="H148" s="62"/>
      <c r="I148" s="18"/>
      <c r="J148" s="18"/>
    </row>
    <row r="149" spans="1:10" ht="32.25" customHeight="1">
      <c r="A149" s="8"/>
      <c r="B149" s="157"/>
      <c r="C149" s="154" t="s">
        <v>126</v>
      </c>
      <c r="D149" s="155"/>
      <c r="E149" s="63" t="s">
        <v>21</v>
      </c>
      <c r="F149" s="163"/>
      <c r="G149" s="164"/>
      <c r="H149" s="62"/>
      <c r="I149" s="30">
        <v>100</v>
      </c>
      <c r="J149" s="30">
        <v>100</v>
      </c>
    </row>
    <row r="150" spans="1:10" ht="36" customHeight="1">
      <c r="A150" s="8"/>
      <c r="B150" s="156">
        <f>B105</f>
        <v>0</v>
      </c>
      <c r="C150" s="167" t="str">
        <f>C65</f>
        <v>Інвентаризація видів флори, занесеної до додатків Бернської конвенції та фауни, занесеної до Червоної книги України</v>
      </c>
      <c r="D150" s="168"/>
      <c r="E150" s="168"/>
      <c r="F150" s="168"/>
      <c r="G150" s="168"/>
      <c r="H150" s="168"/>
      <c r="I150" s="168"/>
      <c r="J150" s="168"/>
    </row>
    <row r="151" spans="1:10" ht="17.25" customHeight="1">
      <c r="A151" s="8">
        <v>1</v>
      </c>
      <c r="B151" s="157"/>
      <c r="C151" s="152" t="s">
        <v>14</v>
      </c>
      <c r="D151" s="153"/>
      <c r="E151" s="28"/>
      <c r="F151" s="161" t="str">
        <f>F106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151" s="162"/>
      <c r="H151" s="62"/>
      <c r="I151" s="18"/>
      <c r="J151" s="62"/>
    </row>
    <row r="152" spans="1:10" ht="16.5" customHeight="1">
      <c r="A152" s="8"/>
      <c r="B152" s="157"/>
      <c r="C152" s="165" t="s">
        <v>15</v>
      </c>
      <c r="D152" s="166"/>
      <c r="E152" s="63" t="s">
        <v>52</v>
      </c>
      <c r="F152" s="161"/>
      <c r="G152" s="162"/>
      <c r="H152" s="62"/>
      <c r="I152" s="31">
        <v>150000</v>
      </c>
      <c r="J152" s="31">
        <f>I152</f>
        <v>150000</v>
      </c>
    </row>
    <row r="153" spans="1:10" ht="19.5" customHeight="1">
      <c r="A153" s="8">
        <v>2</v>
      </c>
      <c r="B153" s="157"/>
      <c r="C153" s="152" t="s">
        <v>16</v>
      </c>
      <c r="D153" s="153"/>
      <c r="E153" s="63"/>
      <c r="F153" s="161"/>
      <c r="G153" s="162"/>
      <c r="H153" s="62"/>
      <c r="I153" s="18"/>
      <c r="J153" s="18"/>
    </row>
    <row r="154" spans="1:10" ht="18" customHeight="1">
      <c r="A154" s="8"/>
      <c r="B154" s="157"/>
      <c r="C154" s="154" t="s">
        <v>72</v>
      </c>
      <c r="D154" s="155"/>
      <c r="E154" s="63" t="s">
        <v>20</v>
      </c>
      <c r="F154" s="161"/>
      <c r="G154" s="162"/>
      <c r="H154" s="62"/>
      <c r="I154" s="18">
        <v>1</v>
      </c>
      <c r="J154" s="18">
        <f>I154</f>
        <v>1</v>
      </c>
    </row>
    <row r="155" spans="1:10" ht="17.25" customHeight="1">
      <c r="A155" s="8">
        <v>3</v>
      </c>
      <c r="B155" s="157"/>
      <c r="C155" s="152" t="s">
        <v>17</v>
      </c>
      <c r="D155" s="153"/>
      <c r="E155" s="63"/>
      <c r="F155" s="161"/>
      <c r="G155" s="162"/>
      <c r="H155" s="62"/>
      <c r="I155" s="18"/>
      <c r="J155" s="18"/>
    </row>
    <row r="156" spans="1:10" ht="24" customHeight="1">
      <c r="A156" s="8"/>
      <c r="B156" s="157"/>
      <c r="C156" s="154" t="s">
        <v>127</v>
      </c>
      <c r="D156" s="155"/>
      <c r="E156" s="63" t="s">
        <v>53</v>
      </c>
      <c r="F156" s="161"/>
      <c r="G156" s="162"/>
      <c r="H156" s="62"/>
      <c r="I156" s="31">
        <f>I152/I154</f>
        <v>150000</v>
      </c>
      <c r="J156" s="31">
        <f>J152/J154</f>
        <v>150000</v>
      </c>
    </row>
    <row r="157" spans="1:10" ht="15.75" customHeight="1">
      <c r="A157" s="8">
        <v>4</v>
      </c>
      <c r="B157" s="157"/>
      <c r="C157" s="152" t="s">
        <v>18</v>
      </c>
      <c r="D157" s="153"/>
      <c r="E157" s="63"/>
      <c r="F157" s="161"/>
      <c r="G157" s="162"/>
      <c r="H157" s="62"/>
      <c r="I157" s="18"/>
      <c r="J157" s="18"/>
    </row>
    <row r="158" spans="1:10" ht="32.25" customHeight="1">
      <c r="A158" s="8"/>
      <c r="B158" s="157"/>
      <c r="C158" s="154" t="s">
        <v>73</v>
      </c>
      <c r="D158" s="155"/>
      <c r="E158" s="63" t="s">
        <v>21</v>
      </c>
      <c r="F158" s="163"/>
      <c r="G158" s="164"/>
      <c r="H158" s="62"/>
      <c r="I158" s="30">
        <v>100</v>
      </c>
      <c r="J158" s="30">
        <v>100</v>
      </c>
    </row>
    <row r="159" spans="1:10" ht="33.75" customHeight="1">
      <c r="A159" s="8"/>
      <c r="B159" s="156">
        <f>B114</f>
        <v>0</v>
      </c>
      <c r="C159" s="167" t="str">
        <f>C66</f>
        <v>Розробка та впровадження заходів із збереження малих річок та /або джерел (річка Сосик місцевого значення, Березанський район, Миколаївська область)</v>
      </c>
      <c r="D159" s="168"/>
      <c r="E159" s="168"/>
      <c r="F159" s="168"/>
      <c r="G159" s="168"/>
      <c r="H159" s="168"/>
      <c r="I159" s="168"/>
      <c r="J159" s="168"/>
    </row>
    <row r="160" spans="1:10" s="75" customFormat="1" ht="17.25" customHeight="1">
      <c r="A160" s="71">
        <v>1</v>
      </c>
      <c r="B160" s="157"/>
      <c r="C160" s="171" t="s">
        <v>14</v>
      </c>
      <c r="D160" s="172"/>
      <c r="E160" s="72"/>
      <c r="F160" s="173" t="str">
        <f>F115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160" s="174"/>
      <c r="H160" s="73"/>
      <c r="I160" s="74"/>
      <c r="J160" s="73"/>
    </row>
    <row r="161" spans="1:10" s="75" customFormat="1" ht="16.5" customHeight="1">
      <c r="A161" s="71"/>
      <c r="B161" s="157"/>
      <c r="C161" s="177" t="s">
        <v>15</v>
      </c>
      <c r="D161" s="178"/>
      <c r="E161" s="76" t="s">
        <v>52</v>
      </c>
      <c r="F161" s="173"/>
      <c r="G161" s="174"/>
      <c r="H161" s="73"/>
      <c r="I161" s="77">
        <v>2500000</v>
      </c>
      <c r="J161" s="77">
        <f>I161</f>
        <v>2500000</v>
      </c>
    </row>
    <row r="162" spans="1:10" s="75" customFormat="1" ht="19.5" customHeight="1">
      <c r="A162" s="71">
        <v>2</v>
      </c>
      <c r="B162" s="157"/>
      <c r="C162" s="171" t="s">
        <v>16</v>
      </c>
      <c r="D162" s="172"/>
      <c r="E162" s="76"/>
      <c r="F162" s="173"/>
      <c r="G162" s="174"/>
      <c r="H162" s="73"/>
      <c r="I162" s="74"/>
      <c r="J162" s="74"/>
    </row>
    <row r="163" spans="1:10" s="75" customFormat="1" ht="18" customHeight="1">
      <c r="A163" s="71"/>
      <c r="B163" s="157"/>
      <c r="C163" s="169" t="s">
        <v>128</v>
      </c>
      <c r="D163" s="170"/>
      <c r="E163" s="76" t="s">
        <v>129</v>
      </c>
      <c r="F163" s="173"/>
      <c r="G163" s="174"/>
      <c r="H163" s="73"/>
      <c r="I163" s="74">
        <v>1500</v>
      </c>
      <c r="J163" s="74">
        <f>I163</f>
        <v>1500</v>
      </c>
    </row>
    <row r="164" spans="1:10" s="75" customFormat="1" ht="17.25" customHeight="1">
      <c r="A164" s="71">
        <v>3</v>
      </c>
      <c r="B164" s="157"/>
      <c r="C164" s="171" t="s">
        <v>17</v>
      </c>
      <c r="D164" s="172"/>
      <c r="E164" s="76"/>
      <c r="F164" s="173"/>
      <c r="G164" s="174"/>
      <c r="H164" s="73"/>
      <c r="I164" s="74"/>
      <c r="J164" s="74"/>
    </row>
    <row r="165" spans="1:10" s="75" customFormat="1" ht="24" customHeight="1">
      <c r="A165" s="71"/>
      <c r="B165" s="157"/>
      <c r="C165" s="169" t="s">
        <v>130</v>
      </c>
      <c r="D165" s="170"/>
      <c r="E165" s="76" t="s">
        <v>53</v>
      </c>
      <c r="F165" s="173"/>
      <c r="G165" s="174"/>
      <c r="H165" s="73"/>
      <c r="I165" s="77">
        <f>I161/I163</f>
        <v>1666.6666666666667</v>
      </c>
      <c r="J165" s="77">
        <f>J161/J163</f>
        <v>1666.6666666666667</v>
      </c>
    </row>
    <row r="166" spans="1:10" s="75" customFormat="1" ht="15.75" customHeight="1">
      <c r="A166" s="71">
        <v>4</v>
      </c>
      <c r="B166" s="157"/>
      <c r="C166" s="171" t="s">
        <v>18</v>
      </c>
      <c r="D166" s="172"/>
      <c r="E166" s="76"/>
      <c r="F166" s="173"/>
      <c r="G166" s="174"/>
      <c r="H166" s="73"/>
      <c r="I166" s="74"/>
      <c r="J166" s="74"/>
    </row>
    <row r="167" spans="1:10" s="75" customFormat="1" ht="25.5" customHeight="1">
      <c r="A167" s="71"/>
      <c r="B167" s="157"/>
      <c r="C167" s="169" t="s">
        <v>131</v>
      </c>
      <c r="D167" s="170"/>
      <c r="E167" s="76" t="s">
        <v>21</v>
      </c>
      <c r="F167" s="175"/>
      <c r="G167" s="176"/>
      <c r="H167" s="73"/>
      <c r="I167" s="78">
        <v>100</v>
      </c>
      <c r="J167" s="78">
        <v>100</v>
      </c>
    </row>
    <row r="168" spans="1:10" ht="37.5" customHeight="1">
      <c r="A168" s="8"/>
      <c r="B168" s="156" t="e">
        <f>#REF!</f>
        <v>#REF!</v>
      </c>
      <c r="C168" s="167" t="str">
        <f>C67</f>
        <v>Проведення щорічного краєзнавчо-природничого конкурсу «Краю мій рідний» серед учнів шкіл</v>
      </c>
      <c r="D168" s="168"/>
      <c r="E168" s="168"/>
      <c r="F168" s="168"/>
      <c r="G168" s="168"/>
      <c r="H168" s="168"/>
      <c r="I168" s="168"/>
      <c r="J168" s="168"/>
    </row>
    <row r="169" spans="1:10" ht="17.25" customHeight="1">
      <c r="A169" s="8">
        <v>1</v>
      </c>
      <c r="B169" s="157"/>
      <c r="C169" s="152" t="s">
        <v>14</v>
      </c>
      <c r="D169" s="153"/>
      <c r="E169" s="28"/>
      <c r="F169" s="161" t="str">
        <f>F160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169" s="162"/>
      <c r="H169" s="62"/>
      <c r="I169" s="18"/>
      <c r="J169" s="62"/>
    </row>
    <row r="170" spans="1:10" ht="16.5" customHeight="1">
      <c r="A170" s="8"/>
      <c r="B170" s="157"/>
      <c r="C170" s="165" t="s">
        <v>15</v>
      </c>
      <c r="D170" s="166"/>
      <c r="E170" s="63" t="s">
        <v>52</v>
      </c>
      <c r="F170" s="161"/>
      <c r="G170" s="162"/>
      <c r="H170" s="62"/>
      <c r="I170" s="31">
        <v>10000</v>
      </c>
      <c r="J170" s="31">
        <f>I170</f>
        <v>10000</v>
      </c>
    </row>
    <row r="171" spans="1:10" ht="19.5" customHeight="1">
      <c r="A171" s="8">
        <v>2</v>
      </c>
      <c r="B171" s="157"/>
      <c r="C171" s="152" t="s">
        <v>16</v>
      </c>
      <c r="D171" s="153"/>
      <c r="E171" s="63"/>
      <c r="F171" s="161"/>
      <c r="G171" s="162"/>
      <c r="H171" s="62"/>
      <c r="I171" s="18"/>
      <c r="J171" s="18"/>
    </row>
    <row r="172" spans="1:10" ht="18" customHeight="1">
      <c r="A172" s="8"/>
      <c r="B172" s="157"/>
      <c r="C172" s="154" t="s">
        <v>74</v>
      </c>
      <c r="D172" s="155"/>
      <c r="E172" s="63" t="s">
        <v>20</v>
      </c>
      <c r="F172" s="161"/>
      <c r="G172" s="162"/>
      <c r="H172" s="62"/>
      <c r="I172" s="18">
        <v>1</v>
      </c>
      <c r="J172" s="18">
        <f>I172</f>
        <v>1</v>
      </c>
    </row>
    <row r="173" spans="1:10" ht="17.25" customHeight="1">
      <c r="A173" s="8">
        <v>3</v>
      </c>
      <c r="B173" s="157"/>
      <c r="C173" s="152" t="s">
        <v>17</v>
      </c>
      <c r="D173" s="153"/>
      <c r="E173" s="63"/>
      <c r="F173" s="161"/>
      <c r="G173" s="162"/>
      <c r="H173" s="62"/>
      <c r="I173" s="18"/>
      <c r="J173" s="18"/>
    </row>
    <row r="174" spans="1:10" ht="24" customHeight="1">
      <c r="A174" s="8"/>
      <c r="B174" s="157"/>
      <c r="C174" s="154" t="s">
        <v>79</v>
      </c>
      <c r="D174" s="155"/>
      <c r="E174" s="63" t="s">
        <v>53</v>
      </c>
      <c r="F174" s="161"/>
      <c r="G174" s="162"/>
      <c r="H174" s="62"/>
      <c r="I174" s="31">
        <f>I170/I172</f>
        <v>10000</v>
      </c>
      <c r="J174" s="31">
        <f>J170/J172</f>
        <v>10000</v>
      </c>
    </row>
    <row r="175" spans="1:10" ht="15.75" customHeight="1">
      <c r="A175" s="8">
        <v>4</v>
      </c>
      <c r="B175" s="157"/>
      <c r="C175" s="152" t="s">
        <v>18</v>
      </c>
      <c r="D175" s="153"/>
      <c r="E175" s="63"/>
      <c r="F175" s="161"/>
      <c r="G175" s="162"/>
      <c r="H175" s="62"/>
      <c r="I175" s="18"/>
      <c r="J175" s="18"/>
    </row>
    <row r="176" spans="1:10" ht="32.25" customHeight="1">
      <c r="A176" s="8"/>
      <c r="B176" s="157"/>
      <c r="C176" s="154" t="s">
        <v>75</v>
      </c>
      <c r="D176" s="155"/>
      <c r="E176" s="63" t="s">
        <v>21</v>
      </c>
      <c r="F176" s="163"/>
      <c r="G176" s="164"/>
      <c r="H176" s="62"/>
      <c r="I176" s="30">
        <v>100</v>
      </c>
      <c r="J176" s="30">
        <v>100</v>
      </c>
    </row>
    <row r="177" spans="1:10" ht="44.25" customHeight="1">
      <c r="A177" s="8"/>
      <c r="B177" s="156" t="e">
        <f>B123</f>
        <v>#REF!</v>
      </c>
      <c r="C177" s="167" t="str">
        <f>C68</f>
        <v>Проведення науково-практичної конференції «Розвиток зон стаціонарної рекреації на заповідних об’єктах, як центрів екологічної освіти»</v>
      </c>
      <c r="D177" s="168"/>
      <c r="E177" s="168"/>
      <c r="F177" s="168"/>
      <c r="G177" s="168"/>
      <c r="H177" s="168"/>
      <c r="I177" s="168"/>
      <c r="J177" s="168"/>
    </row>
    <row r="178" spans="1:10" ht="17.25" customHeight="1">
      <c r="A178" s="8">
        <v>1</v>
      </c>
      <c r="B178" s="157"/>
      <c r="C178" s="152" t="s">
        <v>14</v>
      </c>
      <c r="D178" s="153"/>
      <c r="E178" s="28"/>
      <c r="F178" s="161" t="str">
        <f>F124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178" s="162"/>
      <c r="H178" s="62"/>
      <c r="I178" s="18"/>
      <c r="J178" s="62"/>
    </row>
    <row r="179" spans="1:10" ht="16.5" customHeight="1">
      <c r="A179" s="8"/>
      <c r="B179" s="157"/>
      <c r="C179" s="165" t="s">
        <v>15</v>
      </c>
      <c r="D179" s="166"/>
      <c r="E179" s="63" t="s">
        <v>52</v>
      </c>
      <c r="F179" s="161"/>
      <c r="G179" s="162"/>
      <c r="H179" s="62"/>
      <c r="I179" s="31">
        <v>50000</v>
      </c>
      <c r="J179" s="31">
        <f>I179</f>
        <v>50000</v>
      </c>
    </row>
    <row r="180" spans="1:10" ht="19.5" customHeight="1">
      <c r="A180" s="8">
        <v>2</v>
      </c>
      <c r="B180" s="157"/>
      <c r="C180" s="152" t="s">
        <v>16</v>
      </c>
      <c r="D180" s="153"/>
      <c r="E180" s="63"/>
      <c r="F180" s="161"/>
      <c r="G180" s="162"/>
      <c r="H180" s="62"/>
      <c r="I180" s="18"/>
      <c r="J180" s="18"/>
    </row>
    <row r="181" spans="1:10" ht="18" customHeight="1">
      <c r="A181" s="8"/>
      <c r="B181" s="157"/>
      <c r="C181" s="154" t="s">
        <v>76</v>
      </c>
      <c r="D181" s="155"/>
      <c r="E181" s="63" t="s">
        <v>20</v>
      </c>
      <c r="F181" s="161"/>
      <c r="G181" s="162"/>
      <c r="H181" s="62"/>
      <c r="I181" s="18">
        <v>1</v>
      </c>
      <c r="J181" s="18">
        <f>I181</f>
        <v>1</v>
      </c>
    </row>
    <row r="182" spans="1:10" ht="17.25" customHeight="1">
      <c r="A182" s="8">
        <v>3</v>
      </c>
      <c r="B182" s="157"/>
      <c r="C182" s="152" t="s">
        <v>17</v>
      </c>
      <c r="D182" s="153"/>
      <c r="E182" s="63"/>
      <c r="F182" s="161"/>
      <c r="G182" s="162"/>
      <c r="H182" s="62"/>
      <c r="I182" s="18"/>
      <c r="J182" s="18"/>
    </row>
    <row r="183" spans="1:10" ht="24" customHeight="1">
      <c r="A183" s="8"/>
      <c r="B183" s="157"/>
      <c r="C183" s="154" t="s">
        <v>78</v>
      </c>
      <c r="D183" s="155"/>
      <c r="E183" s="63" t="s">
        <v>53</v>
      </c>
      <c r="F183" s="161"/>
      <c r="G183" s="162"/>
      <c r="H183" s="62"/>
      <c r="I183" s="31">
        <f>I179/I181</f>
        <v>50000</v>
      </c>
      <c r="J183" s="31">
        <f>J179/J181</f>
        <v>50000</v>
      </c>
    </row>
    <row r="184" spans="1:10" ht="15.75" customHeight="1">
      <c r="A184" s="8">
        <v>4</v>
      </c>
      <c r="B184" s="157"/>
      <c r="C184" s="152" t="s">
        <v>18</v>
      </c>
      <c r="D184" s="153"/>
      <c r="E184" s="63"/>
      <c r="F184" s="161"/>
      <c r="G184" s="162"/>
      <c r="H184" s="62"/>
      <c r="I184" s="18"/>
      <c r="J184" s="18"/>
    </row>
    <row r="185" spans="1:10" ht="32.25" customHeight="1">
      <c r="A185" s="8"/>
      <c r="B185" s="157"/>
      <c r="C185" s="154" t="s">
        <v>77</v>
      </c>
      <c r="D185" s="155"/>
      <c r="E185" s="63" t="s">
        <v>21</v>
      </c>
      <c r="F185" s="163"/>
      <c r="G185" s="164"/>
      <c r="H185" s="62"/>
      <c r="I185" s="30">
        <v>100</v>
      </c>
      <c r="J185" s="30">
        <v>100</v>
      </c>
    </row>
    <row r="186" spans="1:10" ht="47.25" customHeight="1">
      <c r="A186" s="8"/>
      <c r="B186" s="156" t="e">
        <f>B123</f>
        <v>#REF!</v>
      </c>
      <c r="C186" s="158" t="str">
        <f>C69</f>
        <v>Утримання та матеріально-технічне забезпечення діяльності регіональних ландшафтних парків області ("Гранітно-степове Побужжя", "Кінбурнська коса", "Тилігульський", "Приінгульський")</v>
      </c>
      <c r="D186" s="159"/>
      <c r="E186" s="159"/>
      <c r="F186" s="159"/>
      <c r="G186" s="159"/>
      <c r="H186" s="159"/>
      <c r="I186" s="159"/>
      <c r="J186" s="160"/>
    </row>
    <row r="187" spans="1:10" ht="17.25" customHeight="1">
      <c r="A187" s="8">
        <v>1</v>
      </c>
      <c r="B187" s="157"/>
      <c r="C187" s="152" t="s">
        <v>14</v>
      </c>
      <c r="D187" s="153"/>
      <c r="E187" s="28"/>
      <c r="F187" s="161" t="str">
        <f>F124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187" s="162"/>
      <c r="H187" s="62"/>
      <c r="I187" s="18"/>
      <c r="J187" s="62"/>
    </row>
    <row r="188" spans="1:10" ht="16.5" customHeight="1">
      <c r="A188" s="8"/>
      <c r="B188" s="157"/>
      <c r="C188" s="165" t="s">
        <v>15</v>
      </c>
      <c r="D188" s="166"/>
      <c r="E188" s="63" t="s">
        <v>52</v>
      </c>
      <c r="F188" s="161"/>
      <c r="G188" s="162"/>
      <c r="H188" s="62"/>
      <c r="I188" s="31">
        <v>2000000</v>
      </c>
      <c r="J188" s="31">
        <f>I188</f>
        <v>2000000</v>
      </c>
    </row>
    <row r="189" spans="1:10" ht="19.5" customHeight="1">
      <c r="A189" s="8">
        <v>2</v>
      </c>
      <c r="B189" s="157"/>
      <c r="C189" s="152" t="s">
        <v>16</v>
      </c>
      <c r="D189" s="153"/>
      <c r="E189" s="63"/>
      <c r="F189" s="161"/>
      <c r="G189" s="162"/>
      <c r="H189" s="62"/>
      <c r="I189" s="18"/>
      <c r="J189" s="18"/>
    </row>
    <row r="190" spans="1:10" ht="18" customHeight="1">
      <c r="A190" s="8"/>
      <c r="B190" s="157"/>
      <c r="C190" s="154" t="s">
        <v>132</v>
      </c>
      <c r="D190" s="155"/>
      <c r="E190" s="63" t="s">
        <v>20</v>
      </c>
      <c r="F190" s="161"/>
      <c r="G190" s="162"/>
      <c r="H190" s="62"/>
      <c r="I190" s="18">
        <v>4</v>
      </c>
      <c r="J190" s="18">
        <f>I190</f>
        <v>4</v>
      </c>
    </row>
    <row r="191" spans="1:10" ht="17.25" customHeight="1">
      <c r="A191" s="8">
        <v>3</v>
      </c>
      <c r="B191" s="157"/>
      <c r="C191" s="152" t="s">
        <v>17</v>
      </c>
      <c r="D191" s="153"/>
      <c r="E191" s="63"/>
      <c r="F191" s="161"/>
      <c r="G191" s="162"/>
      <c r="H191" s="62"/>
      <c r="I191" s="18"/>
      <c r="J191" s="18"/>
    </row>
    <row r="192" spans="1:10" ht="24" customHeight="1">
      <c r="A192" s="8"/>
      <c r="B192" s="157"/>
      <c r="C192" s="154" t="s">
        <v>133</v>
      </c>
      <c r="D192" s="155"/>
      <c r="E192" s="63" t="s">
        <v>53</v>
      </c>
      <c r="F192" s="161"/>
      <c r="G192" s="162"/>
      <c r="H192" s="62"/>
      <c r="I192" s="31">
        <f>I188/I190</f>
        <v>500000</v>
      </c>
      <c r="J192" s="31">
        <f>J188/J190</f>
        <v>500000</v>
      </c>
    </row>
    <row r="193" spans="1:10" ht="15.75" customHeight="1">
      <c r="A193" s="8">
        <v>4</v>
      </c>
      <c r="B193" s="157"/>
      <c r="C193" s="152" t="s">
        <v>18</v>
      </c>
      <c r="D193" s="153"/>
      <c r="E193" s="63"/>
      <c r="F193" s="161"/>
      <c r="G193" s="162"/>
      <c r="H193" s="62"/>
      <c r="I193" s="18"/>
      <c r="J193" s="18"/>
    </row>
    <row r="194" spans="1:10" ht="24" customHeight="1">
      <c r="A194" s="8"/>
      <c r="B194" s="157"/>
      <c r="C194" s="154" t="s">
        <v>134</v>
      </c>
      <c r="D194" s="155"/>
      <c r="E194" s="63" t="s">
        <v>21</v>
      </c>
      <c r="F194" s="163"/>
      <c r="G194" s="164"/>
      <c r="H194" s="62"/>
      <c r="I194" s="30">
        <v>100</v>
      </c>
      <c r="J194" s="30">
        <v>100</v>
      </c>
    </row>
    <row r="195" spans="1:10" ht="32.25" customHeight="1">
      <c r="A195" s="8"/>
      <c r="B195" s="88"/>
      <c r="C195" s="185" t="str">
        <f>C70</f>
        <v>Придбання автотранспорту для регіональних ланшафтних парків</v>
      </c>
      <c r="D195" s="186"/>
      <c r="E195" s="186"/>
      <c r="F195" s="186"/>
      <c r="G195" s="186"/>
      <c r="H195" s="186"/>
      <c r="I195" s="186"/>
      <c r="J195" s="187"/>
    </row>
    <row r="196" spans="1:10" ht="17.25" customHeight="1">
      <c r="A196" s="8">
        <v>1</v>
      </c>
      <c r="B196" s="88"/>
      <c r="C196" s="188" t="s">
        <v>116</v>
      </c>
      <c r="D196" s="189"/>
      <c r="E196" s="63"/>
      <c r="F196" s="190" t="str">
        <f>F187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196" s="198"/>
      <c r="H196" s="62"/>
      <c r="I196" s="31">
        <f>G70</f>
        <v>1176740</v>
      </c>
      <c r="J196" s="31">
        <f>I196</f>
        <v>1176740</v>
      </c>
    </row>
    <row r="197" spans="1:10" ht="20.25" customHeight="1">
      <c r="A197" s="8"/>
      <c r="B197" s="88"/>
      <c r="C197" s="177" t="s">
        <v>15</v>
      </c>
      <c r="D197" s="178"/>
      <c r="E197" s="63" t="s">
        <v>52</v>
      </c>
      <c r="F197" s="161"/>
      <c r="G197" s="199"/>
      <c r="H197" s="62"/>
      <c r="I197" s="30"/>
      <c r="J197" s="30"/>
    </row>
    <row r="198" spans="1:10" ht="19.5" customHeight="1">
      <c r="A198" s="8">
        <v>2</v>
      </c>
      <c r="B198" s="88"/>
      <c r="C198" s="150" t="s">
        <v>117</v>
      </c>
      <c r="D198" s="151"/>
      <c r="E198" s="63"/>
      <c r="F198" s="161"/>
      <c r="G198" s="199"/>
      <c r="H198" s="62"/>
      <c r="I198" s="30">
        <v>1</v>
      </c>
      <c r="J198" s="30">
        <f>I198</f>
        <v>1</v>
      </c>
    </row>
    <row r="199" spans="1:10" ht="18" customHeight="1">
      <c r="A199" s="8"/>
      <c r="B199" s="88"/>
      <c r="C199" s="145" t="s">
        <v>135</v>
      </c>
      <c r="D199" s="146"/>
      <c r="E199" s="63" t="s">
        <v>20</v>
      </c>
      <c r="F199" s="161"/>
      <c r="G199" s="199"/>
      <c r="H199" s="62"/>
      <c r="I199" s="30"/>
      <c r="J199" s="30"/>
    </row>
    <row r="200" spans="1:10" ht="17.25" customHeight="1">
      <c r="A200" s="8">
        <v>3</v>
      </c>
      <c r="B200" s="88"/>
      <c r="C200" s="150" t="s">
        <v>118</v>
      </c>
      <c r="D200" s="151"/>
      <c r="E200" s="63"/>
      <c r="F200" s="161"/>
      <c r="G200" s="199"/>
      <c r="H200" s="62"/>
      <c r="I200" s="31">
        <f>I196/I198</f>
        <v>1176740</v>
      </c>
      <c r="J200" s="31">
        <f>I200</f>
        <v>1176740</v>
      </c>
    </row>
    <row r="201" spans="1:10" ht="16.5" customHeight="1">
      <c r="A201" s="8"/>
      <c r="B201" s="88"/>
      <c r="C201" s="145" t="s">
        <v>136</v>
      </c>
      <c r="D201" s="146"/>
      <c r="E201" s="63" t="s">
        <v>53</v>
      </c>
      <c r="F201" s="161"/>
      <c r="G201" s="199"/>
      <c r="H201" s="62"/>
      <c r="I201" s="30"/>
      <c r="J201" s="30"/>
    </row>
    <row r="202" spans="1:10" ht="17.25" customHeight="1">
      <c r="A202" s="8">
        <v>4</v>
      </c>
      <c r="B202" s="88"/>
      <c r="C202" s="150" t="s">
        <v>119</v>
      </c>
      <c r="D202" s="151"/>
      <c r="E202" s="63"/>
      <c r="F202" s="161"/>
      <c r="G202" s="199"/>
      <c r="H202" s="62"/>
      <c r="I202" s="30">
        <v>100</v>
      </c>
      <c r="J202" s="30">
        <f>I202</f>
        <v>100</v>
      </c>
    </row>
    <row r="203" spans="1:10" ht="17.25" customHeight="1">
      <c r="A203" s="8"/>
      <c r="B203" s="88"/>
      <c r="C203" s="145" t="s">
        <v>137</v>
      </c>
      <c r="D203" s="146"/>
      <c r="E203" s="63" t="s">
        <v>21</v>
      </c>
      <c r="F203" s="163"/>
      <c r="G203" s="200"/>
      <c r="H203" s="62"/>
      <c r="I203" s="30"/>
      <c r="J203" s="30"/>
    </row>
    <row r="204" spans="1:10" ht="32.25" customHeight="1">
      <c r="A204" s="8"/>
      <c r="B204" s="88"/>
      <c r="C204" s="185" t="str">
        <f>C71</f>
        <v>Розроблення Регіонального плану управління відходами у Миколаївській області до 2030 року (у т.ч. проведення стратегічної екологічної оцінки)</v>
      </c>
      <c r="D204" s="186"/>
      <c r="E204" s="186"/>
      <c r="F204" s="186"/>
      <c r="G204" s="186"/>
      <c r="H204" s="186"/>
      <c r="I204" s="186"/>
      <c r="J204" s="187"/>
    </row>
    <row r="205" spans="1:10" ht="19.5" customHeight="1">
      <c r="A205" s="8">
        <v>1</v>
      </c>
      <c r="B205" s="88"/>
      <c r="C205" s="188" t="s">
        <v>116</v>
      </c>
      <c r="D205" s="189"/>
      <c r="E205" s="63"/>
      <c r="F205" s="190" t="str">
        <f>F196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2018-2020 роки (рішення обласної ради від 21.12.2017 №22)</v>
      </c>
      <c r="G205" s="198"/>
      <c r="H205" s="62"/>
      <c r="J205" s="30"/>
    </row>
    <row r="206" spans="1:10" ht="20.25" customHeight="1">
      <c r="A206" s="8"/>
      <c r="B206" s="88"/>
      <c r="C206" s="177" t="s">
        <v>15</v>
      </c>
      <c r="D206" s="178"/>
      <c r="E206" s="63" t="s">
        <v>52</v>
      </c>
      <c r="F206" s="161"/>
      <c r="G206" s="199"/>
      <c r="H206" s="62"/>
      <c r="I206" s="31">
        <v>1000000</v>
      </c>
      <c r="J206" s="31">
        <f>I206</f>
        <v>1000000</v>
      </c>
    </row>
    <row r="207" spans="1:10" ht="21" customHeight="1">
      <c r="A207" s="8">
        <v>2</v>
      </c>
      <c r="B207" s="88"/>
      <c r="C207" s="150" t="s">
        <v>117</v>
      </c>
      <c r="D207" s="151"/>
      <c r="E207" s="63"/>
      <c r="F207" s="161"/>
      <c r="G207" s="199"/>
      <c r="H207" s="62"/>
      <c r="I207" s="30"/>
      <c r="J207" s="30"/>
    </row>
    <row r="208" spans="1:10" ht="21" customHeight="1">
      <c r="A208" s="8"/>
      <c r="B208" s="88"/>
      <c r="C208" s="145" t="s">
        <v>138</v>
      </c>
      <c r="D208" s="146"/>
      <c r="E208" s="63" t="s">
        <v>20</v>
      </c>
      <c r="F208" s="161"/>
      <c r="G208" s="199"/>
      <c r="H208" s="62"/>
      <c r="I208" s="30">
        <v>1</v>
      </c>
      <c r="J208" s="30">
        <f>I208</f>
        <v>1</v>
      </c>
    </row>
    <row r="209" spans="1:10" ht="19.5" customHeight="1">
      <c r="A209" s="8">
        <v>3</v>
      </c>
      <c r="B209" s="88"/>
      <c r="C209" s="150" t="s">
        <v>118</v>
      </c>
      <c r="D209" s="151"/>
      <c r="E209" s="63"/>
      <c r="F209" s="161"/>
      <c r="G209" s="199"/>
      <c r="H209" s="62"/>
      <c r="I209" s="30"/>
      <c r="J209" s="30"/>
    </row>
    <row r="210" spans="1:10" ht="20.25" customHeight="1">
      <c r="A210" s="8"/>
      <c r="B210" s="88"/>
      <c r="C210" s="145" t="s">
        <v>139</v>
      </c>
      <c r="D210" s="146"/>
      <c r="E210" s="63" t="s">
        <v>53</v>
      </c>
      <c r="F210" s="161"/>
      <c r="G210" s="199"/>
      <c r="H210" s="62"/>
      <c r="I210" s="31">
        <f>I206/I208</f>
        <v>1000000</v>
      </c>
      <c r="J210" s="31">
        <f>I210</f>
        <v>1000000</v>
      </c>
    </row>
    <row r="211" spans="1:10" ht="20.25" customHeight="1">
      <c r="A211" s="8">
        <v>4</v>
      </c>
      <c r="B211" s="88"/>
      <c r="C211" s="150" t="s">
        <v>119</v>
      </c>
      <c r="D211" s="151"/>
      <c r="E211" s="63"/>
      <c r="F211" s="161"/>
      <c r="G211" s="199"/>
      <c r="H211" s="62"/>
      <c r="I211" s="30"/>
      <c r="J211" s="30"/>
    </row>
    <row r="212" spans="1:10" ht="20.25" customHeight="1">
      <c r="A212" s="8"/>
      <c r="B212" s="88"/>
      <c r="C212" s="145" t="s">
        <v>140</v>
      </c>
      <c r="D212" s="146"/>
      <c r="E212" s="63" t="s">
        <v>21</v>
      </c>
      <c r="F212" s="163"/>
      <c r="G212" s="200"/>
      <c r="H212" s="62"/>
      <c r="I212" s="30">
        <v>100</v>
      </c>
      <c r="J212" s="30">
        <f>I212</f>
        <v>100</v>
      </c>
    </row>
    <row r="213" spans="1:10" ht="15.75" customHeight="1">
      <c r="A213" s="36" t="s">
        <v>10</v>
      </c>
      <c r="B213" s="36"/>
      <c r="C213" s="36"/>
      <c r="D213" s="36"/>
      <c r="E213" s="36"/>
      <c r="F213" s="36"/>
      <c r="G213" s="36"/>
      <c r="H213" s="36"/>
      <c r="I213" s="52"/>
      <c r="J213" s="52"/>
    </row>
    <row r="214" spans="1:20" ht="25.5" customHeight="1">
      <c r="A214" s="49"/>
      <c r="B214" s="6"/>
      <c r="C214" s="6"/>
      <c r="D214" s="6"/>
      <c r="E214" s="6"/>
      <c r="F214" s="6"/>
      <c r="G214" s="6"/>
      <c r="H214" s="6"/>
      <c r="I214" s="5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10" ht="16.5" customHeight="1">
      <c r="A215" s="148" t="s">
        <v>98</v>
      </c>
      <c r="B215" s="148"/>
      <c r="C215" s="148"/>
      <c r="D215" s="148"/>
      <c r="E215" s="148"/>
      <c r="F215" s="148"/>
      <c r="G215" s="1"/>
      <c r="H215" s="1"/>
      <c r="J215" s="34" t="s">
        <v>99</v>
      </c>
    </row>
    <row r="216" spans="1:20" ht="18" customHeight="1">
      <c r="A216" s="6"/>
      <c r="B216" s="6"/>
      <c r="C216" s="6"/>
      <c r="D216" s="6"/>
      <c r="E216" s="6"/>
      <c r="F216" s="6"/>
      <c r="G216" s="6"/>
      <c r="H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9.5" customHeight="1" hidden="1">
      <c r="A217" s="6"/>
      <c r="B217" s="6"/>
      <c r="C217" s="6"/>
      <c r="D217" s="6"/>
      <c r="E217" s="6"/>
      <c r="F217" s="6"/>
      <c r="G217" s="6"/>
      <c r="H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9.5" customHeight="1" hidden="1">
      <c r="A218" s="6"/>
      <c r="B218" s="6"/>
      <c r="C218" s="6"/>
      <c r="D218" s="6"/>
      <c r="E218" s="6"/>
      <c r="F218" s="6"/>
      <c r="G218" s="6"/>
      <c r="H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16" ht="34.5" customHeight="1">
      <c r="A219" s="148" t="s">
        <v>11</v>
      </c>
      <c r="B219" s="148"/>
      <c r="C219" s="148"/>
      <c r="D219" s="3"/>
      <c r="E219" s="3"/>
      <c r="F219" s="3"/>
      <c r="G219" s="34"/>
      <c r="H219" s="34"/>
      <c r="J219" s="34"/>
      <c r="K219" s="34"/>
      <c r="L219" s="147" t="s">
        <v>50</v>
      </c>
      <c r="M219" s="147"/>
      <c r="N219" s="147"/>
      <c r="O219" s="147"/>
      <c r="P219" s="147"/>
    </row>
    <row r="220" spans="1:16" ht="33" customHeight="1">
      <c r="A220" s="148" t="s">
        <v>60</v>
      </c>
      <c r="B220" s="148"/>
      <c r="C220" s="148"/>
      <c r="D220" s="148"/>
      <c r="E220" s="7"/>
      <c r="F220" s="7"/>
      <c r="G220" s="21"/>
      <c r="J220" s="51" t="s">
        <v>51</v>
      </c>
      <c r="M220" s="12" t="s">
        <v>28</v>
      </c>
      <c r="N220" s="23"/>
      <c r="O220" s="23"/>
      <c r="P220" s="23"/>
    </row>
    <row r="221" spans="1:16" s="15" customFormat="1" ht="0.75" customHeight="1" hidden="1">
      <c r="A221" s="14"/>
      <c r="I221"/>
      <c r="O221" s="16"/>
      <c r="P221" s="16"/>
    </row>
    <row r="222" spans="1:7" ht="36.75" customHeight="1">
      <c r="A222" s="148" t="s">
        <v>97</v>
      </c>
      <c r="B222" s="148"/>
      <c r="C222" s="148"/>
      <c r="D222" s="86"/>
      <c r="E222" s="86"/>
      <c r="F222" s="86"/>
      <c r="G222" s="86"/>
    </row>
    <row r="223" spans="1:16" ht="33" customHeight="1">
      <c r="A223" s="148"/>
      <c r="B223" s="148"/>
      <c r="C223" s="148"/>
      <c r="D223" s="86"/>
      <c r="E223" s="86"/>
      <c r="F223" s="86"/>
      <c r="G223" s="86"/>
      <c r="J223" s="51"/>
      <c r="L223" s="149" t="s">
        <v>51</v>
      </c>
      <c r="M223" s="149"/>
      <c r="N223" s="149"/>
      <c r="O223" s="149"/>
      <c r="P223" s="149"/>
    </row>
    <row r="224" spans="1:16" ht="16.5" customHeight="1">
      <c r="A224" s="9"/>
      <c r="B224" s="9"/>
      <c r="C224" s="9"/>
      <c r="D224" s="10"/>
      <c r="E224" s="11"/>
      <c r="F224" s="11"/>
      <c r="G224" s="10"/>
      <c r="J224" s="37"/>
      <c r="K224" s="13"/>
      <c r="L224" s="13"/>
      <c r="M224" s="12" t="s">
        <v>28</v>
      </c>
      <c r="N224" s="23"/>
      <c r="O224" s="23"/>
      <c r="P224" s="23"/>
    </row>
  </sheetData>
  <sheetProtection/>
  <mergeCells count="258">
    <mergeCell ref="C70:D70"/>
    <mergeCell ref="C71:D71"/>
    <mergeCell ref="A53:D53"/>
    <mergeCell ref="A55:A56"/>
    <mergeCell ref="B55:D56"/>
    <mergeCell ref="E55:E56"/>
    <mergeCell ref="C58:D58"/>
    <mergeCell ref="C59:D59"/>
    <mergeCell ref="C60:D60"/>
    <mergeCell ref="C61:D61"/>
    <mergeCell ref="A18:N18"/>
    <mergeCell ref="A19:K19"/>
    <mergeCell ref="C64:D64"/>
    <mergeCell ref="C41:H41"/>
    <mergeCell ref="C42:H42"/>
    <mergeCell ref="C43:H43"/>
    <mergeCell ref="C62:D62"/>
    <mergeCell ref="C63:D63"/>
    <mergeCell ref="A20:N20"/>
    <mergeCell ref="A21:N21"/>
    <mergeCell ref="H1:P1"/>
    <mergeCell ref="H2:P2"/>
    <mergeCell ref="H3:P3"/>
    <mergeCell ref="H4:P4"/>
    <mergeCell ref="A16:P16"/>
    <mergeCell ref="A17:K17"/>
    <mergeCell ref="A12:A13"/>
    <mergeCell ref="B12:D12"/>
    <mergeCell ref="E12:P12"/>
    <mergeCell ref="B13:D13"/>
    <mergeCell ref="U5:Z5"/>
    <mergeCell ref="A6:P6"/>
    <mergeCell ref="A7:P7"/>
    <mergeCell ref="A10:A11"/>
    <mergeCell ref="B10:D10"/>
    <mergeCell ref="E10:P10"/>
    <mergeCell ref="Q10:R10"/>
    <mergeCell ref="B11:D11"/>
    <mergeCell ref="E11:I11"/>
    <mergeCell ref="J11:P11"/>
    <mergeCell ref="E13:I13"/>
    <mergeCell ref="J13:P13"/>
    <mergeCell ref="A14:A15"/>
    <mergeCell ref="B14:D14"/>
    <mergeCell ref="E14:F14"/>
    <mergeCell ref="G14:P14"/>
    <mergeCell ref="B15:D15"/>
    <mergeCell ref="E15:F15"/>
    <mergeCell ref="G15:K15"/>
    <mergeCell ref="L15:P15"/>
    <mergeCell ref="A23:N23"/>
    <mergeCell ref="C25:H25"/>
    <mergeCell ref="C26:H26"/>
    <mergeCell ref="C27:H27"/>
    <mergeCell ref="C28:H28"/>
    <mergeCell ref="C29:H29"/>
    <mergeCell ref="A30:U30"/>
    <mergeCell ref="A31:Z31"/>
    <mergeCell ref="A33:A34"/>
    <mergeCell ref="C33:H34"/>
    <mergeCell ref="B35:H35"/>
    <mergeCell ref="C36:H36"/>
    <mergeCell ref="C37:H37"/>
    <mergeCell ref="C38:H38"/>
    <mergeCell ref="C39:H39"/>
    <mergeCell ref="C40:H40"/>
    <mergeCell ref="F196:G203"/>
    <mergeCell ref="C44:H44"/>
    <mergeCell ref="C45:H45"/>
    <mergeCell ref="C46:H46"/>
    <mergeCell ref="C47:H47"/>
    <mergeCell ref="C48:H48"/>
    <mergeCell ref="C198:D198"/>
    <mergeCell ref="C49:H49"/>
    <mergeCell ref="C195:J195"/>
    <mergeCell ref="F55:F56"/>
    <mergeCell ref="G55:G56"/>
    <mergeCell ref="H55:H56"/>
    <mergeCell ref="C50:H50"/>
    <mergeCell ref="C51:H51"/>
    <mergeCell ref="B57:D57"/>
    <mergeCell ref="C65:D65"/>
    <mergeCell ref="C199:D199"/>
    <mergeCell ref="H75:H76"/>
    <mergeCell ref="F86:G86"/>
    <mergeCell ref="B87:B95"/>
    <mergeCell ref="F88:G95"/>
    <mergeCell ref="C203:D203"/>
    <mergeCell ref="C200:D200"/>
    <mergeCell ref="C197:D197"/>
    <mergeCell ref="A82:I82"/>
    <mergeCell ref="A84:A85"/>
    <mergeCell ref="C66:D66"/>
    <mergeCell ref="C67:D67"/>
    <mergeCell ref="C86:D86"/>
    <mergeCell ref="C87:J87"/>
    <mergeCell ref="C88:D88"/>
    <mergeCell ref="C196:D196"/>
    <mergeCell ref="I75:I76"/>
    <mergeCell ref="A77:F77"/>
    <mergeCell ref="A78:F78"/>
    <mergeCell ref="A79:F79"/>
    <mergeCell ref="C206:D206"/>
    <mergeCell ref="F205:G212"/>
    <mergeCell ref="C68:D68"/>
    <mergeCell ref="C69:D69"/>
    <mergeCell ref="A72:D72"/>
    <mergeCell ref="A74:F74"/>
    <mergeCell ref="A75:F76"/>
    <mergeCell ref="G75:G76"/>
    <mergeCell ref="C201:D201"/>
    <mergeCell ref="C202:D202"/>
    <mergeCell ref="B84:B85"/>
    <mergeCell ref="C84:D85"/>
    <mergeCell ref="E84:E85"/>
    <mergeCell ref="F84:G85"/>
    <mergeCell ref="C89:D89"/>
    <mergeCell ref="C90:D90"/>
    <mergeCell ref="C91:D91"/>
    <mergeCell ref="C92:D92"/>
    <mergeCell ref="C93:D93"/>
    <mergeCell ref="C94:D94"/>
    <mergeCell ref="C95:D95"/>
    <mergeCell ref="B96:B104"/>
    <mergeCell ref="C96:J96"/>
    <mergeCell ref="C97:D97"/>
    <mergeCell ref="F97:G104"/>
    <mergeCell ref="C98:D98"/>
    <mergeCell ref="C112:D112"/>
    <mergeCell ref="C99:D99"/>
    <mergeCell ref="C100:D100"/>
    <mergeCell ref="C101:D101"/>
    <mergeCell ref="C102:D102"/>
    <mergeCell ref="C103:D103"/>
    <mergeCell ref="C104:D104"/>
    <mergeCell ref="C120:D120"/>
    <mergeCell ref="B105:B113"/>
    <mergeCell ref="C105:J105"/>
    <mergeCell ref="C106:D106"/>
    <mergeCell ref="F106:G113"/>
    <mergeCell ref="C107:D107"/>
    <mergeCell ref="C108:D108"/>
    <mergeCell ref="C109:D109"/>
    <mergeCell ref="C110:D110"/>
    <mergeCell ref="C111:D111"/>
    <mergeCell ref="C140:D140"/>
    <mergeCell ref="C113:D113"/>
    <mergeCell ref="B114:B122"/>
    <mergeCell ref="C114:J114"/>
    <mergeCell ref="C115:D115"/>
    <mergeCell ref="F115:G122"/>
    <mergeCell ref="C116:D116"/>
    <mergeCell ref="C117:D117"/>
    <mergeCell ref="C118:D118"/>
    <mergeCell ref="C119:D119"/>
    <mergeCell ref="C204:J204"/>
    <mergeCell ref="C205:D205"/>
    <mergeCell ref="C121:D121"/>
    <mergeCell ref="C122:D122"/>
    <mergeCell ref="C207:D207"/>
    <mergeCell ref="C209:D209"/>
    <mergeCell ref="C127:D127"/>
    <mergeCell ref="C128:D128"/>
    <mergeCell ref="C129:D129"/>
    <mergeCell ref="C130:D130"/>
    <mergeCell ref="B123:B131"/>
    <mergeCell ref="C123:J123"/>
    <mergeCell ref="C124:D124"/>
    <mergeCell ref="F124:G131"/>
    <mergeCell ref="C125:D125"/>
    <mergeCell ref="C126:D126"/>
    <mergeCell ref="C131:D131"/>
    <mergeCell ref="B132:B140"/>
    <mergeCell ref="C132:J132"/>
    <mergeCell ref="C133:D133"/>
    <mergeCell ref="F133:G140"/>
    <mergeCell ref="C134:D134"/>
    <mergeCell ref="C135:D135"/>
    <mergeCell ref="C136:D136"/>
    <mergeCell ref="C137:D137"/>
    <mergeCell ref="C138:D138"/>
    <mergeCell ref="C139:D139"/>
    <mergeCell ref="B141:B149"/>
    <mergeCell ref="C141:J141"/>
    <mergeCell ref="C142:D142"/>
    <mergeCell ref="F142:G149"/>
    <mergeCell ref="C143:D143"/>
    <mergeCell ref="C144:D144"/>
    <mergeCell ref="C145:D145"/>
    <mergeCell ref="C146:D146"/>
    <mergeCell ref="C147:D147"/>
    <mergeCell ref="C148:D148"/>
    <mergeCell ref="C149:D149"/>
    <mergeCell ref="B150:B158"/>
    <mergeCell ref="C150:J150"/>
    <mergeCell ref="C151:D151"/>
    <mergeCell ref="F151:G158"/>
    <mergeCell ref="C152:D152"/>
    <mergeCell ref="C153:D153"/>
    <mergeCell ref="C154:D154"/>
    <mergeCell ref="C155:D155"/>
    <mergeCell ref="C156:D156"/>
    <mergeCell ref="C157:D157"/>
    <mergeCell ref="C158:D158"/>
    <mergeCell ref="B159:B167"/>
    <mergeCell ref="C159:J159"/>
    <mergeCell ref="C160:D160"/>
    <mergeCell ref="F160:G167"/>
    <mergeCell ref="C161:D161"/>
    <mergeCell ref="C162:D162"/>
    <mergeCell ref="C163:D163"/>
    <mergeCell ref="C164:D164"/>
    <mergeCell ref="C165:D165"/>
    <mergeCell ref="C166:D166"/>
    <mergeCell ref="C167:D167"/>
    <mergeCell ref="B168:B176"/>
    <mergeCell ref="C168:J168"/>
    <mergeCell ref="C169:D169"/>
    <mergeCell ref="F169:G176"/>
    <mergeCell ref="C170:D170"/>
    <mergeCell ref="C171:D171"/>
    <mergeCell ref="C172:D172"/>
    <mergeCell ref="C173:D173"/>
    <mergeCell ref="C174:D174"/>
    <mergeCell ref="C175:D175"/>
    <mergeCell ref="C176:D176"/>
    <mergeCell ref="B177:B185"/>
    <mergeCell ref="C177:J177"/>
    <mergeCell ref="C178:D178"/>
    <mergeCell ref="F178:G185"/>
    <mergeCell ref="C179:D179"/>
    <mergeCell ref="C180:D180"/>
    <mergeCell ref="C181:D181"/>
    <mergeCell ref="C182:D182"/>
    <mergeCell ref="C183:D183"/>
    <mergeCell ref="C184:D184"/>
    <mergeCell ref="C185:D185"/>
    <mergeCell ref="B186:B194"/>
    <mergeCell ref="C186:J186"/>
    <mergeCell ref="C187:D187"/>
    <mergeCell ref="F187:G194"/>
    <mergeCell ref="C188:D188"/>
    <mergeCell ref="C189:D189"/>
    <mergeCell ref="C190:D190"/>
    <mergeCell ref="C191:D191"/>
    <mergeCell ref="C192:D192"/>
    <mergeCell ref="C193:D193"/>
    <mergeCell ref="C194:D194"/>
    <mergeCell ref="C210:D210"/>
    <mergeCell ref="C208:D208"/>
    <mergeCell ref="L219:P219"/>
    <mergeCell ref="A220:D220"/>
    <mergeCell ref="A222:C223"/>
    <mergeCell ref="L223:P223"/>
    <mergeCell ref="A215:F215"/>
    <mergeCell ref="A219:C219"/>
    <mergeCell ref="C211:D211"/>
    <mergeCell ref="C212:D212"/>
  </mergeCells>
  <printOptions/>
  <pageMargins left="0.7" right="0.7" top="0.75" bottom="0.75" header="0.3" footer="0.3"/>
  <pageSetup horizontalDpi="600" verticalDpi="600" orientation="landscape" paperSize="9" scale="50" r:id="rId1"/>
  <rowBreaks count="5" manualBreakCount="5">
    <brk id="60" max="21" man="1"/>
    <brk id="79" max="255" man="1"/>
    <brk id="113" max="255" man="1"/>
    <brk id="149" max="255" man="1"/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91"/>
  <sheetViews>
    <sheetView tabSelected="1" view="pageBreakPreview" zoomScale="75" zoomScaleSheetLayoutView="75" zoomScalePageLayoutView="0" workbookViewId="0" topLeftCell="A1">
      <selection activeCell="A7" sqref="A7:P7"/>
    </sheetView>
  </sheetViews>
  <sheetFormatPr defaultColWidth="9.140625" defaultRowHeight="15"/>
  <cols>
    <col min="1" max="1" width="7.421875" style="0" customWidth="1"/>
    <col min="2" max="2" width="0.2890625" style="0" hidden="1" customWidth="1"/>
    <col min="3" max="3" width="25.140625" style="0" customWidth="1"/>
    <col min="4" max="4" width="41.57421875" style="0" customWidth="1"/>
    <col min="5" max="5" width="19.7109375" style="0" customWidth="1"/>
    <col min="6" max="6" width="25.28125" style="0" customWidth="1"/>
    <col min="7" max="7" width="21.00390625" style="0" customWidth="1"/>
    <col min="8" max="8" width="20.57421875" style="0" customWidth="1"/>
    <col min="9" max="9" width="15.8515625" style="0" customWidth="1"/>
    <col min="10" max="10" width="31.140625" style="0" customWidth="1"/>
    <col min="11" max="11" width="0.2890625" style="0" hidden="1" customWidth="1"/>
    <col min="12" max="12" width="10.28125" style="0" hidden="1" customWidth="1"/>
    <col min="13" max="13" width="9.57421875" style="0" hidden="1" customWidth="1"/>
    <col min="14" max="14" width="7.28125" style="0" hidden="1" customWidth="1"/>
    <col min="15" max="15" width="9.140625" style="0" hidden="1" customWidth="1"/>
    <col min="16" max="16" width="7.28125" style="0" hidden="1" customWidth="1"/>
    <col min="17" max="17" width="6.28125" style="0" hidden="1" customWidth="1"/>
    <col min="18" max="18" width="10.00390625" style="0" hidden="1" customWidth="1"/>
    <col min="19" max="19" width="7.140625" style="0" hidden="1" customWidth="1"/>
    <col min="20" max="21" width="9.140625" style="0" hidden="1" customWidth="1"/>
    <col min="22" max="22" width="5.421875" style="0" customWidth="1"/>
    <col min="23" max="26" width="9.140625" style="0" hidden="1" customWidth="1"/>
  </cols>
  <sheetData>
    <row r="1" spans="8:26" s="116" customFormat="1" ht="15.75" customHeight="1">
      <c r="H1" s="257" t="s">
        <v>2</v>
      </c>
      <c r="I1" s="257"/>
      <c r="J1" s="257"/>
      <c r="K1" s="257"/>
      <c r="L1" s="257"/>
      <c r="M1" s="257"/>
      <c r="N1" s="257"/>
      <c r="O1" s="257"/>
      <c r="P1" s="257"/>
      <c r="V1" s="117"/>
      <c r="W1" s="117"/>
      <c r="X1" s="117"/>
      <c r="Y1" s="117"/>
      <c r="Z1" s="117"/>
    </row>
    <row r="2" spans="8:26" s="116" customFormat="1" ht="18.75" customHeight="1">
      <c r="H2" s="257" t="s">
        <v>22</v>
      </c>
      <c r="I2" s="257"/>
      <c r="J2" s="257"/>
      <c r="K2" s="257"/>
      <c r="L2" s="257"/>
      <c r="M2" s="257"/>
      <c r="N2" s="257"/>
      <c r="O2" s="257"/>
      <c r="P2" s="257"/>
      <c r="V2" s="117"/>
      <c r="W2" s="117"/>
      <c r="X2" s="117"/>
      <c r="Y2" s="117"/>
      <c r="Z2" s="117"/>
    </row>
    <row r="3" spans="8:26" s="116" customFormat="1" ht="34.5" customHeight="1">
      <c r="H3" s="258" t="s">
        <v>32</v>
      </c>
      <c r="I3" s="258"/>
      <c r="J3" s="258"/>
      <c r="K3" s="258"/>
      <c r="L3" s="258"/>
      <c r="M3" s="258"/>
      <c r="N3" s="258"/>
      <c r="O3" s="258"/>
      <c r="P3" s="258"/>
      <c r="V3" s="118"/>
      <c r="W3" s="118"/>
      <c r="X3" s="118"/>
      <c r="Y3" s="118"/>
      <c r="Z3" s="118"/>
    </row>
    <row r="4" spans="8:26" s="116" customFormat="1" ht="23.25" customHeight="1">
      <c r="H4" s="256" t="s">
        <v>13</v>
      </c>
      <c r="I4" s="256"/>
      <c r="J4" s="256"/>
      <c r="K4" s="256"/>
      <c r="L4" s="256"/>
      <c r="M4" s="256"/>
      <c r="N4" s="256"/>
      <c r="O4" s="256"/>
      <c r="P4" s="256"/>
      <c r="V4" s="119"/>
      <c r="W4" s="119"/>
      <c r="X4" s="119"/>
      <c r="Y4" s="119"/>
      <c r="Z4" s="119"/>
    </row>
    <row r="5" spans="1:26" s="116" customFormat="1" ht="31.5" customHeight="1" hidden="1">
      <c r="A5" s="120"/>
      <c r="B5" s="120"/>
      <c r="C5" s="120"/>
      <c r="D5" s="120"/>
      <c r="E5" s="120"/>
      <c r="F5" s="120"/>
      <c r="G5" s="120"/>
      <c r="U5" s="260" t="s">
        <v>12</v>
      </c>
      <c r="V5" s="260"/>
      <c r="W5" s="260"/>
      <c r="X5" s="260"/>
      <c r="Y5" s="260"/>
      <c r="Z5" s="260"/>
    </row>
    <row r="6" spans="1:26" s="116" customFormat="1" ht="22.5" customHeight="1">
      <c r="A6" s="120"/>
      <c r="B6" s="120"/>
      <c r="C6" s="120"/>
      <c r="D6" s="120"/>
      <c r="E6" s="120"/>
      <c r="F6" s="120"/>
      <c r="G6" s="120"/>
      <c r="H6" s="262" t="s">
        <v>233</v>
      </c>
      <c r="I6" s="262"/>
      <c r="J6" s="262"/>
      <c r="U6" s="121"/>
      <c r="V6" s="121"/>
      <c r="W6" s="121"/>
      <c r="X6" s="121"/>
      <c r="Y6" s="121"/>
      <c r="Z6" s="121"/>
    </row>
    <row r="7" spans="1:26" s="116" customFormat="1" ht="17.25">
      <c r="A7" s="261" t="s">
        <v>142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122"/>
      <c r="R7" s="122"/>
      <c r="S7" s="122"/>
      <c r="T7" s="122"/>
      <c r="U7" s="122"/>
      <c r="V7" s="123"/>
      <c r="W7" s="123"/>
      <c r="X7" s="123"/>
      <c r="Y7" s="123"/>
      <c r="Z7" s="123"/>
    </row>
    <row r="8" spans="1:26" s="116" customFormat="1" ht="17.25">
      <c r="A8" s="253" t="s">
        <v>154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122"/>
      <c r="R8" s="122"/>
      <c r="S8" s="122"/>
      <c r="T8" s="122"/>
      <c r="U8" s="122"/>
      <c r="V8" s="123"/>
      <c r="W8" s="123"/>
      <c r="X8" s="123"/>
      <c r="Y8" s="123"/>
      <c r="Z8" s="123"/>
    </row>
    <row r="9" spans="1:21" s="116" customFormat="1" ht="18">
      <c r="A9" s="124"/>
      <c r="B9" s="124"/>
      <c r="C9" s="124"/>
      <c r="D9" s="124"/>
      <c r="E9" s="124"/>
      <c r="F9" s="124"/>
      <c r="G9" s="124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s="116" customFormat="1" ht="18">
      <c r="A10" s="124"/>
      <c r="B10" s="124"/>
      <c r="C10" s="124"/>
      <c r="D10" s="124"/>
      <c r="E10" s="124"/>
      <c r="F10" s="124"/>
      <c r="G10" s="124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s="116" customFormat="1" ht="29.25" customHeight="1">
      <c r="A11" s="254">
        <v>1</v>
      </c>
      <c r="B11" s="259">
        <v>28000000</v>
      </c>
      <c r="C11" s="259"/>
      <c r="D11" s="259"/>
      <c r="E11" s="264" t="s">
        <v>23</v>
      </c>
      <c r="F11" s="264"/>
      <c r="G11" s="264"/>
      <c r="H11" s="264"/>
      <c r="I11" s="264"/>
      <c r="J11" s="126">
        <v>38694358</v>
      </c>
      <c r="K11" s="127"/>
      <c r="L11" s="127"/>
      <c r="M11" s="127"/>
      <c r="N11" s="127"/>
      <c r="O11" s="127"/>
      <c r="P11" s="127"/>
      <c r="Q11" s="263"/>
      <c r="R11" s="263"/>
      <c r="S11" s="125"/>
      <c r="T11" s="125"/>
      <c r="U11" s="125"/>
    </row>
    <row r="12" spans="1:21" s="116" customFormat="1" ht="21" customHeight="1">
      <c r="A12" s="254"/>
      <c r="B12" s="255" t="s">
        <v>143</v>
      </c>
      <c r="C12" s="255"/>
      <c r="D12" s="255"/>
      <c r="E12" s="256" t="s">
        <v>13</v>
      </c>
      <c r="F12" s="255"/>
      <c r="G12" s="255"/>
      <c r="H12" s="255"/>
      <c r="I12" s="255"/>
      <c r="J12" s="256" t="s">
        <v>144</v>
      </c>
      <c r="K12" s="255"/>
      <c r="L12" s="255"/>
      <c r="M12" s="255"/>
      <c r="N12" s="255"/>
      <c r="O12" s="255"/>
      <c r="P12" s="255"/>
      <c r="Q12" s="125"/>
      <c r="R12" s="125"/>
      <c r="S12" s="125"/>
      <c r="T12" s="125"/>
      <c r="U12" s="125"/>
    </row>
    <row r="13" spans="1:21" s="116" customFormat="1" ht="21" customHeight="1">
      <c r="A13" s="254">
        <v>2</v>
      </c>
      <c r="B13" s="259">
        <v>2810000</v>
      </c>
      <c r="C13" s="259"/>
      <c r="D13" s="259"/>
      <c r="E13" s="265" t="s">
        <v>23</v>
      </c>
      <c r="F13" s="265"/>
      <c r="G13" s="265"/>
      <c r="H13" s="265"/>
      <c r="I13" s="265"/>
      <c r="J13" s="126">
        <v>38694358</v>
      </c>
      <c r="K13" s="127"/>
      <c r="L13" s="127"/>
      <c r="M13" s="127"/>
      <c r="N13" s="127"/>
      <c r="O13" s="127"/>
      <c r="P13" s="127"/>
      <c r="Q13" s="125"/>
      <c r="R13" s="125"/>
      <c r="S13" s="125"/>
      <c r="T13" s="125"/>
      <c r="U13" s="125"/>
    </row>
    <row r="14" spans="1:21" s="116" customFormat="1" ht="15.75" customHeight="1">
      <c r="A14" s="254"/>
      <c r="B14" s="255" t="s">
        <v>143</v>
      </c>
      <c r="C14" s="255"/>
      <c r="D14" s="255"/>
      <c r="E14" s="256" t="s">
        <v>13</v>
      </c>
      <c r="F14" s="255"/>
      <c r="G14" s="255"/>
      <c r="H14" s="255"/>
      <c r="I14" s="255"/>
      <c r="J14" s="256" t="s">
        <v>144</v>
      </c>
      <c r="K14" s="255"/>
      <c r="L14" s="255"/>
      <c r="M14" s="255"/>
      <c r="N14" s="255"/>
      <c r="O14" s="255"/>
      <c r="P14" s="255"/>
      <c r="Q14" s="125"/>
      <c r="R14" s="125"/>
      <c r="S14" s="125"/>
      <c r="T14" s="125"/>
      <c r="U14" s="125"/>
    </row>
    <row r="15" spans="1:21" s="116" customFormat="1" ht="30" customHeight="1">
      <c r="A15" s="254">
        <v>3</v>
      </c>
      <c r="B15" s="259">
        <v>2818340</v>
      </c>
      <c r="C15" s="259"/>
      <c r="D15" s="259"/>
      <c r="E15" s="266">
        <v>8340</v>
      </c>
      <c r="F15" s="266"/>
      <c r="G15" s="128">
        <v>540</v>
      </c>
      <c r="H15" s="258" t="s">
        <v>35</v>
      </c>
      <c r="I15" s="258"/>
      <c r="J15" s="129">
        <v>14100000000</v>
      </c>
      <c r="K15" s="130"/>
      <c r="L15" s="130"/>
      <c r="M15" s="130"/>
      <c r="N15" s="130"/>
      <c r="O15" s="130"/>
      <c r="P15" s="130"/>
      <c r="Q15" s="125"/>
      <c r="R15" s="125"/>
      <c r="S15" s="125"/>
      <c r="T15" s="125"/>
      <c r="U15" s="125"/>
    </row>
    <row r="16" spans="1:21" s="116" customFormat="1" ht="64.5" customHeight="1">
      <c r="A16" s="254"/>
      <c r="B16" s="255" t="s">
        <v>143</v>
      </c>
      <c r="C16" s="255"/>
      <c r="D16" s="255"/>
      <c r="E16" s="255" t="s">
        <v>145</v>
      </c>
      <c r="F16" s="255"/>
      <c r="G16" s="131" t="s">
        <v>146</v>
      </c>
      <c r="H16" s="255" t="s">
        <v>147</v>
      </c>
      <c r="I16" s="255"/>
      <c r="J16" s="132" t="s">
        <v>148</v>
      </c>
      <c r="K16" s="133"/>
      <c r="L16" s="267"/>
      <c r="M16" s="267"/>
      <c r="N16" s="267"/>
      <c r="O16" s="267"/>
      <c r="P16" s="267"/>
      <c r="Q16" s="125"/>
      <c r="R16" s="125"/>
      <c r="S16" s="125"/>
      <c r="T16" s="125"/>
      <c r="U16" s="125"/>
    </row>
    <row r="17" spans="1:26" s="108" customFormat="1" ht="47.25" customHeight="1">
      <c r="A17" s="268" t="s">
        <v>223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134"/>
      <c r="R17" s="109"/>
      <c r="S17" s="109"/>
      <c r="T17" s="109"/>
      <c r="U17" s="109"/>
      <c r="V17" s="112"/>
      <c r="W17" s="112"/>
      <c r="X17" s="112"/>
      <c r="Y17" s="112"/>
      <c r="Z17" s="112"/>
    </row>
    <row r="18" spans="1:21" ht="5.2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6" ht="132.75" customHeight="1">
      <c r="A19" s="269" t="s">
        <v>155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59"/>
      <c r="P19" s="59"/>
      <c r="Q19" s="59"/>
      <c r="R19" s="59"/>
      <c r="S19" s="59"/>
      <c r="T19" s="59"/>
      <c r="U19" s="59"/>
      <c r="V19" s="9"/>
      <c r="W19" s="9"/>
      <c r="X19" s="9"/>
      <c r="Y19" s="9"/>
      <c r="Z19" s="9"/>
    </row>
    <row r="20" spans="1:21" ht="14.25" customHeight="1" hidden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115"/>
      <c r="M20" s="115"/>
      <c r="N20" s="115"/>
      <c r="O20" s="55"/>
      <c r="P20" s="55"/>
      <c r="Q20" s="55"/>
      <c r="R20" s="55"/>
      <c r="S20" s="55"/>
      <c r="T20" s="55"/>
      <c r="U20" s="55"/>
    </row>
    <row r="21" spans="1:21" ht="20.25" customHeight="1">
      <c r="A21" s="246" t="s">
        <v>217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55"/>
      <c r="P21" s="55"/>
      <c r="Q21" s="55"/>
      <c r="R21" s="55"/>
      <c r="S21" s="55"/>
      <c r="T21" s="55"/>
      <c r="U21" s="55"/>
    </row>
    <row r="22" spans="1:21" ht="20.25" customHeight="1">
      <c r="A22" s="246" t="s">
        <v>232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55"/>
      <c r="P22" s="55"/>
      <c r="Q22" s="55"/>
      <c r="R22" s="55"/>
      <c r="S22" s="55"/>
      <c r="T22" s="55"/>
      <c r="U22" s="55"/>
    </row>
    <row r="23" spans="1:21" s="29" customFormat="1" ht="19.5" customHeight="1">
      <c r="A23" s="246" t="s">
        <v>216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60"/>
      <c r="P23" s="60"/>
      <c r="Q23" s="60"/>
      <c r="R23" s="60"/>
      <c r="S23" s="60"/>
      <c r="T23" s="60"/>
      <c r="U23" s="60"/>
    </row>
    <row r="24" spans="1:21" s="29" customFormat="1" ht="19.5" customHeight="1">
      <c r="A24" s="246" t="s">
        <v>225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60"/>
      <c r="P24" s="60"/>
      <c r="Q24" s="60"/>
      <c r="R24" s="60"/>
      <c r="S24" s="60"/>
      <c r="T24" s="60"/>
      <c r="U24" s="60"/>
    </row>
    <row r="25" spans="1:21" ht="34.5" customHeight="1">
      <c r="A25" s="271" t="s">
        <v>153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1"/>
      <c r="P25" s="21"/>
      <c r="Q25" s="21"/>
      <c r="R25" s="21"/>
      <c r="S25" s="21"/>
      <c r="T25" s="21"/>
      <c r="U25" s="21"/>
    </row>
    <row r="26" spans="1:21" ht="14.2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21"/>
      <c r="P26" s="21"/>
      <c r="Q26" s="21"/>
      <c r="R26" s="21"/>
      <c r="S26" s="21"/>
      <c r="T26" s="21"/>
      <c r="U26" s="21"/>
    </row>
    <row r="27" spans="1:21" ht="24.75" customHeight="1">
      <c r="A27" s="105" t="s">
        <v>55</v>
      </c>
      <c r="B27" s="111"/>
      <c r="C27" s="272" t="s">
        <v>81</v>
      </c>
      <c r="D27" s="272"/>
      <c r="E27" s="272"/>
      <c r="F27" s="272"/>
      <c r="G27" s="272"/>
      <c r="H27" s="272"/>
      <c r="I27" s="110"/>
      <c r="J27" s="110"/>
      <c r="K27" s="110"/>
      <c r="L27" s="110"/>
      <c r="M27" s="110"/>
      <c r="N27" s="110"/>
      <c r="O27" s="21"/>
      <c r="P27" s="21"/>
      <c r="Q27" s="21"/>
      <c r="R27" s="21"/>
      <c r="S27" s="21"/>
      <c r="T27" s="21"/>
      <c r="U27" s="21"/>
    </row>
    <row r="28" spans="1:21" ht="21.75" customHeight="1">
      <c r="A28" s="105" t="s">
        <v>24</v>
      </c>
      <c r="B28" s="111"/>
      <c r="C28" s="272" t="s">
        <v>150</v>
      </c>
      <c r="D28" s="272"/>
      <c r="E28" s="272"/>
      <c r="F28" s="272"/>
      <c r="G28" s="272"/>
      <c r="H28" s="272"/>
      <c r="I28" s="110"/>
      <c r="J28" s="110"/>
      <c r="K28" s="110"/>
      <c r="L28" s="110"/>
      <c r="M28" s="110"/>
      <c r="N28" s="110"/>
      <c r="O28" s="112"/>
      <c r="P28" s="112"/>
      <c r="Q28" s="112"/>
      <c r="R28" s="112"/>
      <c r="S28" s="112"/>
      <c r="T28" s="112"/>
      <c r="U28" s="112"/>
    </row>
    <row r="29" spans="1:21" ht="21.75" customHeight="1">
      <c r="A29" s="105" t="s">
        <v>25</v>
      </c>
      <c r="B29" s="111"/>
      <c r="C29" s="272" t="s">
        <v>149</v>
      </c>
      <c r="D29" s="272"/>
      <c r="E29" s="272"/>
      <c r="F29" s="272"/>
      <c r="G29" s="272"/>
      <c r="H29" s="272"/>
      <c r="I29" s="110"/>
      <c r="J29" s="110"/>
      <c r="K29" s="110"/>
      <c r="L29" s="110"/>
      <c r="M29" s="110"/>
      <c r="N29" s="110"/>
      <c r="O29" s="112"/>
      <c r="P29" s="112"/>
      <c r="Q29" s="112"/>
      <c r="R29" s="112"/>
      <c r="S29" s="112"/>
      <c r="T29" s="112"/>
      <c r="U29" s="112"/>
    </row>
    <row r="30" spans="1:21" ht="21.75" customHeight="1">
      <c r="A30" s="105" t="s">
        <v>31</v>
      </c>
      <c r="B30" s="113"/>
      <c r="C30" s="272" t="s">
        <v>84</v>
      </c>
      <c r="D30" s="272"/>
      <c r="E30" s="272"/>
      <c r="F30" s="272"/>
      <c r="G30" s="272"/>
      <c r="H30" s="272"/>
      <c r="I30" s="110"/>
      <c r="J30" s="110"/>
      <c r="K30" s="110"/>
      <c r="L30" s="110"/>
      <c r="M30" s="110"/>
      <c r="N30" s="110"/>
      <c r="O30" s="112"/>
      <c r="P30" s="112"/>
      <c r="Q30" s="112"/>
      <c r="R30" s="112"/>
      <c r="S30" s="112"/>
      <c r="T30" s="112"/>
      <c r="U30" s="112"/>
    </row>
    <row r="31" spans="1:21" ht="18.75" customHeight="1">
      <c r="A31" s="105">
        <v>4</v>
      </c>
      <c r="B31" s="113"/>
      <c r="C31" s="272" t="s">
        <v>85</v>
      </c>
      <c r="D31" s="272"/>
      <c r="E31" s="272"/>
      <c r="F31" s="272"/>
      <c r="G31" s="272"/>
      <c r="H31" s="272"/>
      <c r="I31" s="114"/>
      <c r="J31" s="114"/>
      <c r="K31" s="114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21" ht="69" customHeight="1">
      <c r="A32" s="271" t="s">
        <v>156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</row>
    <row r="33" spans="1:26" ht="18" customHeight="1">
      <c r="A33" s="148" t="s">
        <v>88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</row>
    <row r="34" spans="1:7" ht="10.5" customHeight="1">
      <c r="A34" s="2"/>
      <c r="B34" s="2"/>
      <c r="C34" s="2"/>
      <c r="D34" s="2"/>
      <c r="E34" s="2"/>
      <c r="F34" s="2"/>
      <c r="G34" s="17"/>
    </row>
    <row r="35" spans="1:10" ht="21.75" customHeight="1">
      <c r="A35" s="194" t="s">
        <v>55</v>
      </c>
      <c r="B35" s="61" t="s">
        <v>54</v>
      </c>
      <c r="C35" s="273" t="s">
        <v>151</v>
      </c>
      <c r="D35" s="273"/>
      <c r="E35" s="273"/>
      <c r="F35" s="273"/>
      <c r="G35" s="273"/>
      <c r="H35" s="273"/>
      <c r="I35" s="4"/>
      <c r="J35" s="24"/>
    </row>
    <row r="36" spans="1:10" ht="3.75" customHeight="1">
      <c r="A36" s="194"/>
      <c r="B36" s="61"/>
      <c r="C36" s="273"/>
      <c r="D36" s="273"/>
      <c r="E36" s="273"/>
      <c r="F36" s="273"/>
      <c r="G36" s="273"/>
      <c r="H36" s="273"/>
      <c r="I36" s="39"/>
      <c r="J36" s="25"/>
    </row>
    <row r="37" spans="1:10" ht="15">
      <c r="A37" s="18">
        <v>1</v>
      </c>
      <c r="B37" s="194">
        <v>2</v>
      </c>
      <c r="C37" s="194"/>
      <c r="D37" s="194"/>
      <c r="E37" s="194"/>
      <c r="F37" s="194"/>
      <c r="G37" s="194"/>
      <c r="H37" s="194"/>
      <c r="I37" s="25"/>
      <c r="J37" s="4"/>
    </row>
    <row r="38" spans="1:10" ht="18.75" customHeight="1">
      <c r="A38" s="18" t="s">
        <v>24</v>
      </c>
      <c r="B38" s="90" t="s">
        <v>33</v>
      </c>
      <c r="C38" s="201" t="s">
        <v>160</v>
      </c>
      <c r="D38" s="217"/>
      <c r="E38" s="217"/>
      <c r="F38" s="217"/>
      <c r="G38" s="217"/>
      <c r="H38" s="202"/>
      <c r="I38" s="25"/>
      <c r="J38" s="4"/>
    </row>
    <row r="39" spans="1:10" ht="20.25" customHeight="1">
      <c r="A39" s="18" t="s">
        <v>25</v>
      </c>
      <c r="B39" s="90" t="s">
        <v>34</v>
      </c>
      <c r="C39" s="201" t="s">
        <v>161</v>
      </c>
      <c r="D39" s="217"/>
      <c r="E39" s="217"/>
      <c r="F39" s="217"/>
      <c r="G39" s="217"/>
      <c r="H39" s="202"/>
      <c r="I39" s="25"/>
      <c r="J39" s="4"/>
    </row>
    <row r="40" spans="1:10" ht="21" customHeight="1">
      <c r="A40" s="20" t="s">
        <v>31</v>
      </c>
      <c r="B40" s="90" t="s">
        <v>39</v>
      </c>
      <c r="C40" s="201" t="s">
        <v>39</v>
      </c>
      <c r="D40" s="217"/>
      <c r="E40" s="217"/>
      <c r="F40" s="217"/>
      <c r="G40" s="217"/>
      <c r="H40" s="202"/>
      <c r="I40" s="40"/>
      <c r="J40" s="4"/>
    </row>
    <row r="41" spans="1:10" ht="23.25" customHeight="1">
      <c r="A41" s="18" t="s">
        <v>0</v>
      </c>
      <c r="B41" s="90" t="s">
        <v>43</v>
      </c>
      <c r="C41" s="201" t="s">
        <v>162</v>
      </c>
      <c r="D41" s="217"/>
      <c r="E41" s="217"/>
      <c r="F41" s="217"/>
      <c r="G41" s="217"/>
      <c r="H41" s="202"/>
      <c r="I41" s="41"/>
      <c r="J41" s="4"/>
    </row>
    <row r="42" spans="1:10" s="108" customFormat="1" ht="21.75" customHeight="1">
      <c r="A42" s="106" t="s">
        <v>1</v>
      </c>
      <c r="B42" s="90" t="s">
        <v>104</v>
      </c>
      <c r="C42" s="201" t="s">
        <v>163</v>
      </c>
      <c r="D42" s="217"/>
      <c r="E42" s="217"/>
      <c r="F42" s="217"/>
      <c r="G42" s="217"/>
      <c r="H42" s="202"/>
      <c r="I42" s="107"/>
      <c r="J42" s="107"/>
    </row>
    <row r="43" spans="1:10" ht="19.5" customHeight="1">
      <c r="A43" s="106" t="s">
        <v>37</v>
      </c>
      <c r="B43" s="90" t="s">
        <v>105</v>
      </c>
      <c r="C43" s="201" t="s">
        <v>164</v>
      </c>
      <c r="D43" s="217"/>
      <c r="E43" s="217"/>
      <c r="F43" s="217"/>
      <c r="G43" s="217"/>
      <c r="H43" s="202"/>
      <c r="I43" s="33"/>
      <c r="J43" s="4"/>
    </row>
    <row r="44" spans="1:10" ht="30" customHeight="1">
      <c r="A44" s="20" t="s">
        <v>38</v>
      </c>
      <c r="B44" s="90" t="s">
        <v>106</v>
      </c>
      <c r="C44" s="201" t="s">
        <v>165</v>
      </c>
      <c r="D44" s="217"/>
      <c r="E44" s="217"/>
      <c r="F44" s="217"/>
      <c r="G44" s="217"/>
      <c r="H44" s="202"/>
      <c r="I44" s="4"/>
      <c r="J44" s="4"/>
    </row>
    <row r="45" spans="1:10" ht="21.75" customHeight="1">
      <c r="A45" s="20" t="s">
        <v>48</v>
      </c>
      <c r="B45" s="90" t="s">
        <v>107</v>
      </c>
      <c r="C45" s="201" t="s">
        <v>166</v>
      </c>
      <c r="D45" s="217"/>
      <c r="E45" s="217"/>
      <c r="F45" s="217"/>
      <c r="G45" s="217"/>
      <c r="H45" s="202"/>
      <c r="I45" s="4"/>
      <c r="J45" s="4"/>
    </row>
    <row r="46" spans="1:10" ht="20.25" customHeight="1">
      <c r="A46" s="20" t="s">
        <v>65</v>
      </c>
      <c r="B46" s="90" t="s">
        <v>70</v>
      </c>
      <c r="C46" s="201" t="s">
        <v>167</v>
      </c>
      <c r="D46" s="217"/>
      <c r="E46" s="217"/>
      <c r="F46" s="217"/>
      <c r="G46" s="217"/>
      <c r="H46" s="202"/>
      <c r="I46" s="4"/>
      <c r="J46" s="4"/>
    </row>
    <row r="47" spans="1:10" ht="21" customHeight="1">
      <c r="A47" s="20" t="s">
        <v>66</v>
      </c>
      <c r="B47" s="90" t="s">
        <v>108</v>
      </c>
      <c r="C47" s="201" t="s">
        <v>168</v>
      </c>
      <c r="D47" s="217"/>
      <c r="E47" s="217"/>
      <c r="F47" s="217"/>
      <c r="G47" s="217"/>
      <c r="H47" s="202"/>
      <c r="I47" s="4"/>
      <c r="J47" s="4"/>
    </row>
    <row r="48" spans="1:10" ht="20.25" customHeight="1">
      <c r="A48" s="20" t="s">
        <v>67</v>
      </c>
      <c r="B48" s="90" t="s">
        <v>71</v>
      </c>
      <c r="C48" s="201" t="s">
        <v>169</v>
      </c>
      <c r="D48" s="217"/>
      <c r="E48" s="217"/>
      <c r="F48" s="217"/>
      <c r="G48" s="217"/>
      <c r="H48" s="202"/>
      <c r="I48" s="4"/>
      <c r="J48" s="4"/>
    </row>
    <row r="49" spans="1:10" ht="24" customHeight="1">
      <c r="A49" s="20" t="s">
        <v>68</v>
      </c>
      <c r="B49" s="90" t="s">
        <v>110</v>
      </c>
      <c r="C49" s="201" t="s">
        <v>170</v>
      </c>
      <c r="D49" s="217"/>
      <c r="E49" s="217"/>
      <c r="F49" s="217"/>
      <c r="G49" s="217"/>
      <c r="H49" s="202"/>
      <c r="I49" s="4"/>
      <c r="J49" s="4"/>
    </row>
    <row r="50" spans="1:10" ht="20.25" customHeight="1">
      <c r="A50" s="20" t="s">
        <v>69</v>
      </c>
      <c r="B50" s="90" t="s">
        <v>111</v>
      </c>
      <c r="C50" s="201" t="s">
        <v>171</v>
      </c>
      <c r="D50" s="217"/>
      <c r="E50" s="217"/>
      <c r="F50" s="217"/>
      <c r="G50" s="217"/>
      <c r="H50" s="202"/>
      <c r="I50" s="4"/>
      <c r="J50" s="4"/>
    </row>
    <row r="51" spans="1:10" ht="18.75" customHeight="1">
      <c r="A51" s="20" t="s">
        <v>100</v>
      </c>
      <c r="B51" s="90" t="s">
        <v>112</v>
      </c>
      <c r="C51" s="201" t="s">
        <v>172</v>
      </c>
      <c r="D51" s="217"/>
      <c r="E51" s="217"/>
      <c r="F51" s="217"/>
      <c r="G51" s="217"/>
      <c r="H51" s="202"/>
      <c r="I51" s="4"/>
      <c r="J51" s="4"/>
    </row>
    <row r="52" spans="1:10" ht="18.75" customHeight="1">
      <c r="A52" s="20" t="s">
        <v>113</v>
      </c>
      <c r="B52" s="90"/>
      <c r="C52" s="201" t="s">
        <v>173</v>
      </c>
      <c r="D52" s="217"/>
      <c r="E52" s="217"/>
      <c r="F52" s="217"/>
      <c r="G52" s="217"/>
      <c r="H52" s="202"/>
      <c r="I52" s="4"/>
      <c r="J52" s="4"/>
    </row>
    <row r="53" spans="1:10" ht="18.75" customHeight="1">
      <c r="A53" s="20" t="s">
        <v>114</v>
      </c>
      <c r="B53" s="90"/>
      <c r="C53" s="201" t="s">
        <v>174</v>
      </c>
      <c r="D53" s="217"/>
      <c r="E53" s="217"/>
      <c r="F53" s="217"/>
      <c r="G53" s="217"/>
      <c r="H53" s="202"/>
      <c r="I53" s="4"/>
      <c r="J53" s="4"/>
    </row>
    <row r="54" spans="1:10" ht="18.75" customHeight="1">
      <c r="A54" s="20" t="s">
        <v>157</v>
      </c>
      <c r="B54" s="90"/>
      <c r="C54" s="201" t="s">
        <v>175</v>
      </c>
      <c r="D54" s="217"/>
      <c r="E54" s="217"/>
      <c r="F54" s="217"/>
      <c r="G54" s="217"/>
      <c r="H54" s="202"/>
      <c r="I54" s="4"/>
      <c r="J54" s="4"/>
    </row>
    <row r="55" spans="1:10" ht="18.75" customHeight="1">
      <c r="A55" s="20" t="s">
        <v>158</v>
      </c>
      <c r="B55" s="90"/>
      <c r="C55" s="201" t="s">
        <v>176</v>
      </c>
      <c r="D55" s="217"/>
      <c r="E55" s="217"/>
      <c r="F55" s="217"/>
      <c r="G55" s="217"/>
      <c r="H55" s="202"/>
      <c r="I55" s="4"/>
      <c r="J55" s="4"/>
    </row>
    <row r="56" spans="1:10" ht="30" customHeight="1">
      <c r="A56" s="20" t="s">
        <v>159</v>
      </c>
      <c r="B56" s="90"/>
      <c r="C56" s="201" t="s">
        <v>177</v>
      </c>
      <c r="D56" s="217"/>
      <c r="E56" s="217"/>
      <c r="F56" s="217"/>
      <c r="G56" s="217"/>
      <c r="H56" s="202"/>
      <c r="I56" s="4"/>
      <c r="J56" s="4"/>
    </row>
    <row r="57" spans="1:10" ht="18.75" customHeight="1">
      <c r="A57" s="20" t="s">
        <v>218</v>
      </c>
      <c r="B57" s="90"/>
      <c r="C57" s="284" t="s">
        <v>219</v>
      </c>
      <c r="D57" s="284"/>
      <c r="E57" s="284"/>
      <c r="F57" s="284"/>
      <c r="G57" s="284"/>
      <c r="H57" s="284"/>
      <c r="I57" s="4"/>
      <c r="J57" s="4"/>
    </row>
    <row r="58" spans="1:10" ht="18" customHeight="1">
      <c r="A58" s="83"/>
      <c r="B58" s="135"/>
      <c r="C58" s="136"/>
      <c r="D58" s="136"/>
      <c r="E58" s="136"/>
      <c r="F58" s="136"/>
      <c r="G58" s="136"/>
      <c r="H58" s="136"/>
      <c r="I58" s="4"/>
      <c r="J58" s="4"/>
    </row>
    <row r="59" spans="1:10" ht="13.5" customHeight="1" hidden="1">
      <c r="A59" s="83"/>
      <c r="B59" s="46"/>
      <c r="C59" s="46"/>
      <c r="D59" s="46"/>
      <c r="E59" s="46"/>
      <c r="F59" s="46"/>
      <c r="G59" s="46"/>
      <c r="H59" s="46"/>
      <c r="I59" s="4"/>
      <c r="J59" s="4"/>
    </row>
    <row r="60" spans="1:10" ht="23.25" customHeight="1">
      <c r="A60" s="245" t="s">
        <v>90</v>
      </c>
      <c r="B60" s="245"/>
      <c r="C60" s="245"/>
      <c r="D60" s="245"/>
      <c r="E60" s="46"/>
      <c r="F60" s="46"/>
      <c r="G60" s="103" t="s">
        <v>92</v>
      </c>
      <c r="H60" s="46"/>
      <c r="I60" s="4"/>
      <c r="J60" s="4"/>
    </row>
    <row r="61" spans="1:7" ht="13.5" customHeight="1" hidden="1">
      <c r="A61" s="2"/>
      <c r="B61" s="2"/>
      <c r="C61" s="2"/>
      <c r="D61" s="2"/>
      <c r="E61" s="2"/>
      <c r="F61" s="2"/>
      <c r="G61" s="104" t="s">
        <v>92</v>
      </c>
    </row>
    <row r="62" spans="1:10" ht="21.75" customHeight="1">
      <c r="A62" s="218" t="s">
        <v>55</v>
      </c>
      <c r="B62" s="225" t="s">
        <v>54</v>
      </c>
      <c r="C62" s="225"/>
      <c r="D62" s="225"/>
      <c r="E62" s="194" t="s">
        <v>56</v>
      </c>
      <c r="F62" s="218" t="s">
        <v>62</v>
      </c>
      <c r="G62" s="272" t="s">
        <v>7</v>
      </c>
      <c r="H62" s="162"/>
      <c r="I62" s="4"/>
      <c r="J62" s="24"/>
    </row>
    <row r="63" spans="1:10" ht="3" customHeight="1" hidden="1">
      <c r="A63" s="219"/>
      <c r="B63" s="225"/>
      <c r="C63" s="225"/>
      <c r="D63" s="225"/>
      <c r="E63" s="194"/>
      <c r="F63" s="219"/>
      <c r="G63" s="272"/>
      <c r="H63" s="162"/>
      <c r="I63" s="39"/>
      <c r="J63" s="25"/>
    </row>
    <row r="64" spans="1:10" ht="18">
      <c r="A64" s="18">
        <v>1</v>
      </c>
      <c r="B64" s="194">
        <v>2</v>
      </c>
      <c r="C64" s="194"/>
      <c r="D64" s="194"/>
      <c r="E64" s="18">
        <v>3</v>
      </c>
      <c r="F64" s="89">
        <v>4</v>
      </c>
      <c r="G64" s="18">
        <v>5</v>
      </c>
      <c r="H64" s="25"/>
      <c r="I64" s="25"/>
      <c r="J64" s="4"/>
    </row>
    <row r="65" spans="1:10" ht="36.75" customHeight="1">
      <c r="A65" s="18" t="s">
        <v>24</v>
      </c>
      <c r="B65" s="90"/>
      <c r="C65" s="251" t="s">
        <v>160</v>
      </c>
      <c r="D65" s="252"/>
      <c r="E65" s="61"/>
      <c r="F65" s="138">
        <v>800000</v>
      </c>
      <c r="G65" s="66">
        <f>F65</f>
        <v>800000</v>
      </c>
      <c r="H65" s="82"/>
      <c r="I65" s="25"/>
      <c r="J65" s="4"/>
    </row>
    <row r="66" spans="1:10" ht="39" customHeight="1">
      <c r="A66" s="18" t="s">
        <v>25</v>
      </c>
      <c r="B66" s="90"/>
      <c r="C66" s="251" t="s">
        <v>161</v>
      </c>
      <c r="D66" s="252"/>
      <c r="E66" s="38"/>
      <c r="F66" s="138">
        <v>300000</v>
      </c>
      <c r="G66" s="66">
        <f aca="true" t="shared" si="0" ref="G66:G83">F66</f>
        <v>300000</v>
      </c>
      <c r="H66" s="82"/>
      <c r="I66" s="25"/>
      <c r="J66" s="4"/>
    </row>
    <row r="67" spans="1:10" ht="19.5" customHeight="1">
      <c r="A67" s="20" t="s">
        <v>31</v>
      </c>
      <c r="B67" s="90"/>
      <c r="C67" s="251" t="s">
        <v>39</v>
      </c>
      <c r="D67" s="252"/>
      <c r="E67" s="38"/>
      <c r="F67" s="138">
        <v>450000</v>
      </c>
      <c r="G67" s="66">
        <f t="shared" si="0"/>
        <v>450000</v>
      </c>
      <c r="H67" s="82"/>
      <c r="I67" s="40"/>
      <c r="J67" s="4"/>
    </row>
    <row r="68" spans="1:10" ht="50.25" customHeight="1">
      <c r="A68" s="18" t="s">
        <v>0</v>
      </c>
      <c r="B68" s="90"/>
      <c r="C68" s="251" t="s">
        <v>162</v>
      </c>
      <c r="D68" s="252"/>
      <c r="E68" s="38"/>
      <c r="F68" s="138">
        <v>1000000</v>
      </c>
      <c r="G68" s="66">
        <f t="shared" si="0"/>
        <v>1000000</v>
      </c>
      <c r="H68" s="82"/>
      <c r="I68" s="41"/>
      <c r="J68" s="4"/>
    </row>
    <row r="69" spans="1:10" ht="39" customHeight="1">
      <c r="A69" s="93" t="s">
        <v>1</v>
      </c>
      <c r="B69" s="90"/>
      <c r="C69" s="251" t="s">
        <v>163</v>
      </c>
      <c r="D69" s="252"/>
      <c r="E69" s="38"/>
      <c r="F69" s="138">
        <v>150000</v>
      </c>
      <c r="G69" s="66">
        <f t="shared" si="0"/>
        <v>150000</v>
      </c>
      <c r="H69" s="82"/>
      <c r="I69" s="4"/>
      <c r="J69" s="4"/>
    </row>
    <row r="70" spans="1:10" ht="33.75" customHeight="1">
      <c r="A70" s="20" t="s">
        <v>37</v>
      </c>
      <c r="B70" s="90"/>
      <c r="C70" s="251" t="s">
        <v>164</v>
      </c>
      <c r="D70" s="252"/>
      <c r="E70" s="38"/>
      <c r="F70" s="138">
        <v>650000</v>
      </c>
      <c r="G70" s="66">
        <f t="shared" si="0"/>
        <v>650000</v>
      </c>
      <c r="H70" s="82"/>
      <c r="I70" s="33"/>
      <c r="J70" s="4"/>
    </row>
    <row r="71" spans="1:10" ht="51" customHeight="1">
      <c r="A71" s="20" t="s">
        <v>38</v>
      </c>
      <c r="B71" s="90"/>
      <c r="C71" s="251" t="s">
        <v>165</v>
      </c>
      <c r="D71" s="252"/>
      <c r="E71" s="38"/>
      <c r="F71" s="138">
        <v>2700000</v>
      </c>
      <c r="G71" s="66">
        <f t="shared" si="0"/>
        <v>2700000</v>
      </c>
      <c r="H71" s="82"/>
      <c r="I71" s="4"/>
      <c r="J71" s="4"/>
    </row>
    <row r="72" spans="1:10" ht="48.75" customHeight="1">
      <c r="A72" s="20" t="s">
        <v>48</v>
      </c>
      <c r="B72" s="90"/>
      <c r="C72" s="251" t="s">
        <v>166</v>
      </c>
      <c r="D72" s="252"/>
      <c r="E72" s="38"/>
      <c r="F72" s="138">
        <v>8210592</v>
      </c>
      <c r="G72" s="66">
        <f t="shared" si="0"/>
        <v>8210592</v>
      </c>
      <c r="H72" s="82"/>
      <c r="I72" s="4"/>
      <c r="J72" s="4"/>
    </row>
    <row r="73" spans="1:10" ht="39" customHeight="1">
      <c r="A73" s="20" t="s">
        <v>65</v>
      </c>
      <c r="B73" s="90"/>
      <c r="C73" s="251" t="s">
        <v>167</v>
      </c>
      <c r="D73" s="252"/>
      <c r="E73" s="38"/>
      <c r="F73" s="138">
        <v>1500000</v>
      </c>
      <c r="G73" s="66">
        <f t="shared" si="0"/>
        <v>1500000</v>
      </c>
      <c r="H73" s="82"/>
      <c r="I73" s="4"/>
      <c r="J73" s="4"/>
    </row>
    <row r="74" spans="1:10" ht="48" customHeight="1">
      <c r="A74" s="20" t="s">
        <v>66</v>
      </c>
      <c r="B74" s="90"/>
      <c r="C74" s="251" t="s">
        <v>168</v>
      </c>
      <c r="D74" s="252"/>
      <c r="E74" s="38"/>
      <c r="F74" s="138">
        <v>1000000</v>
      </c>
      <c r="G74" s="66">
        <f t="shared" si="0"/>
        <v>1000000</v>
      </c>
      <c r="H74" s="82"/>
      <c r="I74" s="4"/>
      <c r="J74" s="4"/>
    </row>
    <row r="75" spans="1:10" ht="34.5" customHeight="1">
      <c r="A75" s="20" t="s">
        <v>67</v>
      </c>
      <c r="B75" s="90"/>
      <c r="C75" s="251" t="s">
        <v>169</v>
      </c>
      <c r="D75" s="252"/>
      <c r="E75" s="38"/>
      <c r="F75" s="138">
        <v>2500000</v>
      </c>
      <c r="G75" s="66">
        <f t="shared" si="0"/>
        <v>2500000</v>
      </c>
      <c r="H75" s="82"/>
      <c r="I75" s="4"/>
      <c r="J75" s="4"/>
    </row>
    <row r="76" spans="1:10" ht="41.25" customHeight="1">
      <c r="A76" s="20" t="s">
        <v>68</v>
      </c>
      <c r="B76" s="90"/>
      <c r="C76" s="251" t="s">
        <v>170</v>
      </c>
      <c r="D76" s="252"/>
      <c r="E76" s="38"/>
      <c r="F76" s="138">
        <v>100000</v>
      </c>
      <c r="G76" s="66">
        <f t="shared" si="0"/>
        <v>100000</v>
      </c>
      <c r="H76" s="82"/>
      <c r="I76" s="4"/>
      <c r="J76" s="4"/>
    </row>
    <row r="77" spans="1:10" ht="36" customHeight="1">
      <c r="A77" s="87" t="s">
        <v>69</v>
      </c>
      <c r="B77" s="90"/>
      <c r="C77" s="251" t="s">
        <v>171</v>
      </c>
      <c r="D77" s="252"/>
      <c r="E77" s="38"/>
      <c r="F77" s="138">
        <v>50000</v>
      </c>
      <c r="G77" s="66">
        <f t="shared" si="0"/>
        <v>50000</v>
      </c>
      <c r="H77" s="82"/>
      <c r="I77" s="4"/>
      <c r="J77" s="4"/>
    </row>
    <row r="78" spans="1:10" ht="38.25" customHeight="1">
      <c r="A78" s="87" t="s">
        <v>100</v>
      </c>
      <c r="B78" s="90"/>
      <c r="C78" s="251" t="s">
        <v>172</v>
      </c>
      <c r="D78" s="252"/>
      <c r="E78" s="38"/>
      <c r="F78" s="138">
        <v>200000</v>
      </c>
      <c r="G78" s="66">
        <f t="shared" si="0"/>
        <v>200000</v>
      </c>
      <c r="H78" s="82"/>
      <c r="I78" s="4"/>
      <c r="J78" s="4"/>
    </row>
    <row r="79" spans="1:10" ht="36" customHeight="1">
      <c r="A79" s="20" t="s">
        <v>113</v>
      </c>
      <c r="B79" s="137"/>
      <c r="C79" s="251" t="s">
        <v>173</v>
      </c>
      <c r="D79" s="252"/>
      <c r="E79" s="38"/>
      <c r="F79" s="138">
        <v>150000</v>
      </c>
      <c r="G79" s="66">
        <f t="shared" si="0"/>
        <v>150000</v>
      </c>
      <c r="H79" s="82"/>
      <c r="I79" s="4"/>
      <c r="J79" s="4"/>
    </row>
    <row r="80" spans="1:10" ht="39.75" customHeight="1">
      <c r="A80" s="20" t="s">
        <v>114</v>
      </c>
      <c r="B80" s="137"/>
      <c r="C80" s="251" t="s">
        <v>174</v>
      </c>
      <c r="D80" s="252"/>
      <c r="E80" s="38"/>
      <c r="F80" s="138">
        <v>250000</v>
      </c>
      <c r="G80" s="66">
        <f t="shared" si="0"/>
        <v>250000</v>
      </c>
      <c r="H80" s="82"/>
      <c r="I80" s="4"/>
      <c r="J80" s="4"/>
    </row>
    <row r="81" spans="1:10" ht="33" customHeight="1">
      <c r="A81" s="20" t="s">
        <v>157</v>
      </c>
      <c r="B81" s="137"/>
      <c r="C81" s="251" t="s">
        <v>175</v>
      </c>
      <c r="D81" s="252"/>
      <c r="E81" s="38"/>
      <c r="F81" s="138">
        <v>200000</v>
      </c>
      <c r="G81" s="66">
        <f t="shared" si="0"/>
        <v>200000</v>
      </c>
      <c r="H81" s="82"/>
      <c r="I81" s="4"/>
      <c r="J81" s="4"/>
    </row>
    <row r="82" spans="1:10" ht="50.25" customHeight="1">
      <c r="A82" s="20" t="s">
        <v>158</v>
      </c>
      <c r="B82" s="137"/>
      <c r="C82" s="251" t="s">
        <v>176</v>
      </c>
      <c r="D82" s="252"/>
      <c r="E82" s="38"/>
      <c r="F82" s="138">
        <v>300000</v>
      </c>
      <c r="G82" s="66">
        <f t="shared" si="0"/>
        <v>300000</v>
      </c>
      <c r="H82" s="82"/>
      <c r="I82" s="4"/>
      <c r="J82" s="4"/>
    </row>
    <row r="83" spans="1:10" ht="46.5" customHeight="1">
      <c r="A83" s="20" t="s">
        <v>159</v>
      </c>
      <c r="B83" s="137"/>
      <c r="C83" s="251" t="s">
        <v>177</v>
      </c>
      <c r="D83" s="252"/>
      <c r="E83" s="38"/>
      <c r="F83" s="138">
        <v>400000</v>
      </c>
      <c r="G83" s="66">
        <f t="shared" si="0"/>
        <v>400000</v>
      </c>
      <c r="H83" s="82"/>
      <c r="I83" s="4"/>
      <c r="J83" s="4"/>
    </row>
    <row r="84" spans="1:10" ht="19.5" customHeight="1">
      <c r="A84" s="20" t="str">
        <f>A57</f>
        <v>20.</v>
      </c>
      <c r="B84" s="90"/>
      <c r="C84" s="285" t="str">
        <f>C57</f>
        <v>Створення інтерактивної екологічної карти</v>
      </c>
      <c r="D84" s="285"/>
      <c r="E84" s="38"/>
      <c r="F84" s="138">
        <v>500000</v>
      </c>
      <c r="G84" s="66">
        <v>500000</v>
      </c>
      <c r="H84" s="82"/>
      <c r="I84" s="4"/>
      <c r="J84" s="4"/>
    </row>
    <row r="85" spans="1:10" ht="16.5" customHeight="1">
      <c r="A85" s="203" t="s">
        <v>7</v>
      </c>
      <c r="B85" s="204"/>
      <c r="C85" s="204"/>
      <c r="D85" s="205"/>
      <c r="E85" s="43"/>
      <c r="F85" s="67">
        <f>SUM(F65:F84)</f>
        <v>21410592</v>
      </c>
      <c r="G85" s="67">
        <f>SUM(G65:G84)</f>
        <v>21410592</v>
      </c>
      <c r="H85" s="84"/>
      <c r="I85" s="25"/>
      <c r="J85" s="4"/>
    </row>
    <row r="86" spans="1:14" ht="13.5" customHeight="1">
      <c r="A86" s="42"/>
      <c r="B86" s="42"/>
      <c r="C86" s="42"/>
      <c r="D86" s="42"/>
      <c r="E86" s="42"/>
      <c r="F86" s="42"/>
      <c r="G86" s="42"/>
      <c r="H86" s="4"/>
      <c r="I86" s="25"/>
      <c r="J86" s="4"/>
      <c r="K86" s="4"/>
      <c r="L86" s="4"/>
      <c r="M86" s="4"/>
      <c r="N86" s="4"/>
    </row>
    <row r="87" spans="1:23" ht="27.75" customHeight="1">
      <c r="A87" s="206" t="s">
        <v>91</v>
      </c>
      <c r="B87" s="206"/>
      <c r="C87" s="206"/>
      <c r="D87" s="206"/>
      <c r="E87" s="206"/>
      <c r="F87" s="206"/>
      <c r="G87" s="44"/>
      <c r="H87" s="44"/>
      <c r="I87" s="17" t="s">
        <v>92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9" ht="15.75" customHeight="1">
      <c r="A88" s="218" t="s">
        <v>55</v>
      </c>
      <c r="B88" s="95"/>
      <c r="C88" s="207" t="s">
        <v>58</v>
      </c>
      <c r="D88" s="208"/>
      <c r="E88" s="208"/>
      <c r="F88" s="209"/>
      <c r="G88" s="194" t="s">
        <v>56</v>
      </c>
      <c r="H88" s="194" t="s">
        <v>59</v>
      </c>
      <c r="I88" s="194" t="s">
        <v>7</v>
      </c>
    </row>
    <row r="89" spans="1:9" ht="23.25" customHeight="1">
      <c r="A89" s="219"/>
      <c r="B89" s="95"/>
      <c r="C89" s="275"/>
      <c r="D89" s="276"/>
      <c r="E89" s="276"/>
      <c r="F89" s="277"/>
      <c r="G89" s="194"/>
      <c r="H89" s="194"/>
      <c r="I89" s="194"/>
    </row>
    <row r="90" spans="1:9" ht="15">
      <c r="A90" s="97">
        <v>1</v>
      </c>
      <c r="B90" s="96"/>
      <c r="C90" s="197">
        <v>2</v>
      </c>
      <c r="D90" s="214"/>
      <c r="E90" s="214"/>
      <c r="F90" s="213"/>
      <c r="G90" s="35">
        <v>3</v>
      </c>
      <c r="H90" s="19">
        <v>4</v>
      </c>
      <c r="I90" s="47">
        <v>5</v>
      </c>
    </row>
    <row r="91" spans="1:9" ht="46.5" customHeight="1">
      <c r="A91" s="94"/>
      <c r="B91" s="96"/>
      <c r="C91" s="278" t="s">
        <v>226</v>
      </c>
      <c r="D91" s="279"/>
      <c r="E91" s="279"/>
      <c r="F91" s="280"/>
      <c r="G91" s="48"/>
      <c r="H91" s="68">
        <f>G85</f>
        <v>21410592</v>
      </c>
      <c r="I91" s="69">
        <f>H91</f>
        <v>21410592</v>
      </c>
    </row>
    <row r="92" spans="1:13" ht="21.75" customHeight="1">
      <c r="A92" s="94"/>
      <c r="B92" s="43"/>
      <c r="C92" s="281" t="s">
        <v>7</v>
      </c>
      <c r="D92" s="282"/>
      <c r="E92" s="282"/>
      <c r="F92" s="283"/>
      <c r="G92" s="32"/>
      <c r="H92" s="70">
        <f>H91</f>
        <v>21410592</v>
      </c>
      <c r="I92" s="85">
        <f>H92</f>
        <v>21410592</v>
      </c>
      <c r="K92" s="25"/>
      <c r="L92" s="25"/>
      <c r="M92" s="25"/>
    </row>
    <row r="93" spans="8:13" ht="0.75" customHeight="1">
      <c r="H93" s="25"/>
      <c r="I93" s="25"/>
      <c r="J93" s="25"/>
      <c r="K93" s="25"/>
      <c r="L93" s="25"/>
      <c r="M93" s="25"/>
    </row>
    <row r="94" spans="1:9" ht="15" hidden="1">
      <c r="A94" s="2"/>
      <c r="B94" s="2"/>
      <c r="C94" s="2"/>
      <c r="D94" s="2"/>
      <c r="E94" s="2"/>
      <c r="F94" s="2"/>
      <c r="G94" s="2"/>
      <c r="I94" s="45"/>
    </row>
    <row r="95" spans="1:22" ht="22.5" customHeight="1">
      <c r="A95" s="148" t="s">
        <v>93</v>
      </c>
      <c r="B95" s="148"/>
      <c r="C95" s="148"/>
      <c r="D95" s="148"/>
      <c r="E95" s="148"/>
      <c r="F95" s="148"/>
      <c r="G95" s="148"/>
      <c r="H95" s="148"/>
      <c r="I95" s="148"/>
      <c r="J95" s="34"/>
      <c r="K95" s="34"/>
      <c r="L95" s="34"/>
      <c r="M95" s="34"/>
      <c r="N95" s="34"/>
      <c r="O95" s="34"/>
      <c r="P95" s="34"/>
      <c r="Q95" s="3"/>
      <c r="R95" s="3"/>
      <c r="S95" s="3"/>
      <c r="T95" s="3"/>
      <c r="U95" s="3"/>
      <c r="V95" s="3"/>
    </row>
    <row r="96" spans="1:10" ht="7.5" customHeight="1">
      <c r="A96" s="2"/>
      <c r="B96" s="2"/>
      <c r="C96" s="2"/>
      <c r="D96" s="2"/>
      <c r="E96" s="2"/>
      <c r="F96" s="2"/>
      <c r="G96" s="2"/>
      <c r="I96" s="46"/>
      <c r="J96" s="17" t="s">
        <v>92</v>
      </c>
    </row>
    <row r="97" spans="1:10" ht="29.25" customHeight="1">
      <c r="A97" s="215" t="s">
        <v>26</v>
      </c>
      <c r="B97" s="192" t="s">
        <v>30</v>
      </c>
      <c r="C97" s="194" t="s">
        <v>61</v>
      </c>
      <c r="D97" s="194"/>
      <c r="E97" s="195" t="s">
        <v>8</v>
      </c>
      <c r="F97" s="194" t="s">
        <v>9</v>
      </c>
      <c r="G97" s="197"/>
      <c r="H97" s="18" t="s">
        <v>56</v>
      </c>
      <c r="I97" s="18" t="s">
        <v>59</v>
      </c>
      <c r="J97" s="18" t="s">
        <v>7</v>
      </c>
    </row>
    <row r="98" spans="1:10" ht="0.75" customHeight="1" hidden="1">
      <c r="A98" s="216"/>
      <c r="B98" s="193"/>
      <c r="C98" s="194"/>
      <c r="D98" s="194"/>
      <c r="E98" s="196"/>
      <c r="F98" s="194"/>
      <c r="G98" s="197"/>
      <c r="H98" s="18"/>
      <c r="I98" s="18"/>
      <c r="J98" s="62"/>
    </row>
    <row r="99" spans="1:10" ht="15">
      <c r="A99" s="8">
        <v>1</v>
      </c>
      <c r="B99" s="18">
        <v>2</v>
      </c>
      <c r="C99" s="197">
        <v>2</v>
      </c>
      <c r="D99" s="213"/>
      <c r="E99" s="27">
        <v>3</v>
      </c>
      <c r="F99" s="197">
        <v>4</v>
      </c>
      <c r="G99" s="214"/>
      <c r="H99" s="18">
        <v>5</v>
      </c>
      <c r="I99" s="18">
        <v>6</v>
      </c>
      <c r="J99" s="18">
        <v>7</v>
      </c>
    </row>
    <row r="100" spans="1:10" ht="28.5" customHeight="1">
      <c r="A100" s="8"/>
      <c r="B100" s="179">
        <f>D91</f>
        <v>0</v>
      </c>
      <c r="C100" s="188" t="s">
        <v>178</v>
      </c>
      <c r="D100" s="250"/>
      <c r="E100" s="250"/>
      <c r="F100" s="250"/>
      <c r="G100" s="250"/>
      <c r="H100" s="250"/>
      <c r="I100" s="250"/>
      <c r="J100" s="189"/>
    </row>
    <row r="101" spans="1:10" ht="15.75" customHeight="1">
      <c r="A101" s="8">
        <v>1</v>
      </c>
      <c r="B101" s="180"/>
      <c r="C101" s="150" t="s">
        <v>116</v>
      </c>
      <c r="D101" s="274"/>
      <c r="E101" s="28"/>
      <c r="F101" s="190" t="str">
        <f>C91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101" s="191"/>
      <c r="H101" s="62"/>
      <c r="I101" s="141"/>
      <c r="J101" s="62"/>
    </row>
    <row r="102" spans="1:10" ht="15">
      <c r="A102" s="8"/>
      <c r="B102" s="180"/>
      <c r="C102" s="177" t="s">
        <v>15</v>
      </c>
      <c r="D102" s="178"/>
      <c r="E102" s="63" t="s">
        <v>53</v>
      </c>
      <c r="F102" s="161"/>
      <c r="G102" s="162"/>
      <c r="H102" s="62"/>
      <c r="I102" s="66">
        <v>800000</v>
      </c>
      <c r="J102" s="66">
        <f>I102</f>
        <v>800000</v>
      </c>
    </row>
    <row r="103" spans="1:10" ht="15">
      <c r="A103" s="8">
        <v>2</v>
      </c>
      <c r="B103" s="180"/>
      <c r="C103" s="150" t="s">
        <v>117</v>
      </c>
      <c r="D103" s="151"/>
      <c r="E103" s="63"/>
      <c r="F103" s="161"/>
      <c r="G103" s="162"/>
      <c r="H103" s="62"/>
      <c r="I103" s="99"/>
      <c r="J103" s="99"/>
    </row>
    <row r="104" spans="1:10" ht="20.25" customHeight="1">
      <c r="A104" s="8"/>
      <c r="B104" s="180"/>
      <c r="C104" s="145" t="s">
        <v>179</v>
      </c>
      <c r="D104" s="146"/>
      <c r="E104" s="63" t="s">
        <v>20</v>
      </c>
      <c r="F104" s="161"/>
      <c r="G104" s="162"/>
      <c r="H104" s="62"/>
      <c r="I104" s="99">
        <v>10</v>
      </c>
      <c r="J104" s="99">
        <f>I104</f>
        <v>10</v>
      </c>
    </row>
    <row r="105" spans="1:10" ht="15">
      <c r="A105" s="8">
        <v>3</v>
      </c>
      <c r="B105" s="180"/>
      <c r="C105" s="150" t="s">
        <v>118</v>
      </c>
      <c r="D105" s="151"/>
      <c r="E105" s="63"/>
      <c r="F105" s="161"/>
      <c r="G105" s="162"/>
      <c r="H105" s="62"/>
      <c r="I105" s="99"/>
      <c r="J105" s="99"/>
    </row>
    <row r="106" spans="1:10" ht="15.75" customHeight="1">
      <c r="A106" s="8"/>
      <c r="B106" s="180"/>
      <c r="C106" s="145" t="s">
        <v>180</v>
      </c>
      <c r="D106" s="146"/>
      <c r="E106" s="63" t="s">
        <v>52</v>
      </c>
      <c r="F106" s="161"/>
      <c r="G106" s="162"/>
      <c r="H106" s="62"/>
      <c r="I106" s="66">
        <v>80000</v>
      </c>
      <c r="J106" s="66">
        <f>J102/J104</f>
        <v>80000</v>
      </c>
    </row>
    <row r="107" spans="1:10" ht="15">
      <c r="A107" s="8">
        <v>4</v>
      </c>
      <c r="B107" s="180"/>
      <c r="C107" s="150" t="s">
        <v>119</v>
      </c>
      <c r="D107" s="151"/>
      <c r="E107" s="63"/>
      <c r="F107" s="161"/>
      <c r="G107" s="162"/>
      <c r="H107" s="62"/>
      <c r="I107" s="99"/>
      <c r="J107" s="99"/>
    </row>
    <row r="108" spans="1:10" ht="16.5" customHeight="1">
      <c r="A108" s="8"/>
      <c r="B108" s="181"/>
      <c r="C108" s="145" t="s">
        <v>19</v>
      </c>
      <c r="D108" s="146"/>
      <c r="E108" s="63" t="s">
        <v>21</v>
      </c>
      <c r="F108" s="163"/>
      <c r="G108" s="164"/>
      <c r="H108" s="62"/>
      <c r="I108" s="99">
        <v>100</v>
      </c>
      <c r="J108" s="99">
        <v>100</v>
      </c>
    </row>
    <row r="109" spans="1:10" ht="21" customHeight="1">
      <c r="A109" s="8"/>
      <c r="B109" s="179">
        <f>B100</f>
        <v>0</v>
      </c>
      <c r="C109" s="188" t="s">
        <v>182</v>
      </c>
      <c r="D109" s="250"/>
      <c r="E109" s="250"/>
      <c r="F109" s="250"/>
      <c r="G109" s="250"/>
      <c r="H109" s="250"/>
      <c r="I109" s="250"/>
      <c r="J109" s="189"/>
    </row>
    <row r="110" spans="1:10" ht="15.75" customHeight="1">
      <c r="A110" s="8">
        <v>1</v>
      </c>
      <c r="B110" s="180"/>
      <c r="C110" s="188" t="s">
        <v>116</v>
      </c>
      <c r="D110" s="250"/>
      <c r="E110" s="28"/>
      <c r="F110" s="190" t="str">
        <f>F101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110" s="191"/>
      <c r="H110" s="62"/>
      <c r="I110" s="142"/>
      <c r="J110" s="62"/>
    </row>
    <row r="111" spans="1:10" ht="19.5" customHeight="1">
      <c r="A111" s="8"/>
      <c r="B111" s="180"/>
      <c r="C111" s="177" t="s">
        <v>15</v>
      </c>
      <c r="D111" s="178"/>
      <c r="E111" s="63" t="s">
        <v>53</v>
      </c>
      <c r="F111" s="161"/>
      <c r="G111" s="162"/>
      <c r="H111" s="62"/>
      <c r="I111" s="66">
        <v>300000</v>
      </c>
      <c r="J111" s="66">
        <f>I111</f>
        <v>300000</v>
      </c>
    </row>
    <row r="112" spans="1:10" ht="18" customHeight="1">
      <c r="A112" s="8">
        <v>2</v>
      </c>
      <c r="B112" s="180"/>
      <c r="C112" s="150" t="s">
        <v>117</v>
      </c>
      <c r="D112" s="151"/>
      <c r="E112" s="63"/>
      <c r="F112" s="161"/>
      <c r="G112" s="162"/>
      <c r="H112" s="62"/>
      <c r="I112" s="99"/>
      <c r="J112" s="99"/>
    </row>
    <row r="113" spans="1:10" ht="18.75" customHeight="1">
      <c r="A113" s="8"/>
      <c r="B113" s="180"/>
      <c r="C113" s="145" t="s">
        <v>229</v>
      </c>
      <c r="D113" s="146"/>
      <c r="E113" s="63" t="s">
        <v>20</v>
      </c>
      <c r="F113" s="161"/>
      <c r="G113" s="162"/>
      <c r="H113" s="62"/>
      <c r="I113" s="99">
        <v>1</v>
      </c>
      <c r="J113" s="99">
        <v>1</v>
      </c>
    </row>
    <row r="114" spans="1:10" ht="15">
      <c r="A114" s="8">
        <v>3</v>
      </c>
      <c r="B114" s="180"/>
      <c r="C114" s="150" t="s">
        <v>118</v>
      </c>
      <c r="D114" s="151"/>
      <c r="E114" s="63"/>
      <c r="F114" s="161"/>
      <c r="G114" s="162"/>
      <c r="H114" s="62"/>
      <c r="I114" s="99"/>
      <c r="J114" s="99"/>
    </row>
    <row r="115" spans="1:10" ht="19.5" customHeight="1">
      <c r="A115" s="8"/>
      <c r="B115" s="180"/>
      <c r="C115" s="145" t="s">
        <v>181</v>
      </c>
      <c r="D115" s="146"/>
      <c r="E115" s="63" t="s">
        <v>52</v>
      </c>
      <c r="F115" s="161"/>
      <c r="G115" s="162"/>
      <c r="H115" s="62"/>
      <c r="I115" s="66">
        <v>300000</v>
      </c>
      <c r="J115" s="66">
        <f>J111/J113</f>
        <v>300000</v>
      </c>
    </row>
    <row r="116" spans="1:10" ht="15">
      <c r="A116" s="8">
        <v>4</v>
      </c>
      <c r="B116" s="180"/>
      <c r="C116" s="150" t="s">
        <v>119</v>
      </c>
      <c r="D116" s="151"/>
      <c r="E116" s="63"/>
      <c r="F116" s="161"/>
      <c r="G116" s="162"/>
      <c r="H116" s="62"/>
      <c r="I116" s="99"/>
      <c r="J116" s="99"/>
    </row>
    <row r="117" spans="1:10" ht="16.5" customHeight="1">
      <c r="A117" s="8"/>
      <c r="B117" s="181"/>
      <c r="C117" s="145" t="s">
        <v>19</v>
      </c>
      <c r="D117" s="146"/>
      <c r="E117" s="63" t="s">
        <v>21</v>
      </c>
      <c r="F117" s="163"/>
      <c r="G117" s="164"/>
      <c r="H117" s="62"/>
      <c r="I117" s="99">
        <v>100</v>
      </c>
      <c r="J117" s="99">
        <v>100</v>
      </c>
    </row>
    <row r="118" spans="1:10" ht="21" customHeight="1">
      <c r="A118" s="8"/>
      <c r="B118" s="179">
        <f>B109</f>
        <v>0</v>
      </c>
      <c r="C118" s="188" t="s">
        <v>39</v>
      </c>
      <c r="D118" s="250"/>
      <c r="E118" s="250"/>
      <c r="F118" s="250"/>
      <c r="G118" s="250"/>
      <c r="H118" s="250"/>
      <c r="I118" s="250"/>
      <c r="J118" s="189"/>
    </row>
    <row r="119" spans="1:10" ht="15.75" customHeight="1">
      <c r="A119" s="8">
        <v>1</v>
      </c>
      <c r="B119" s="180"/>
      <c r="C119" s="150" t="s">
        <v>116</v>
      </c>
      <c r="D119" s="151"/>
      <c r="E119" s="26"/>
      <c r="F119" s="190" t="str">
        <f>F110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119" s="191"/>
      <c r="H119" s="18"/>
      <c r="I119" s="143"/>
      <c r="J119" s="62"/>
    </row>
    <row r="120" spans="1:10" ht="18" customHeight="1">
      <c r="A120" s="8"/>
      <c r="B120" s="180"/>
      <c r="C120" s="177" t="s">
        <v>15</v>
      </c>
      <c r="D120" s="178"/>
      <c r="E120" s="50" t="s">
        <v>53</v>
      </c>
      <c r="F120" s="161"/>
      <c r="G120" s="162"/>
      <c r="H120" s="62"/>
      <c r="I120" s="66">
        <v>450000</v>
      </c>
      <c r="J120" s="66">
        <f>I120</f>
        <v>450000</v>
      </c>
    </row>
    <row r="121" spans="1:10" ht="15">
      <c r="A121" s="8">
        <v>2</v>
      </c>
      <c r="B121" s="180"/>
      <c r="C121" s="150" t="s">
        <v>117</v>
      </c>
      <c r="D121" s="151"/>
      <c r="E121" s="50"/>
      <c r="F121" s="161"/>
      <c r="G121" s="162"/>
      <c r="H121" s="62"/>
      <c r="I121" s="99"/>
      <c r="J121" s="99"/>
    </row>
    <row r="122" spans="1:10" ht="21.75" customHeight="1">
      <c r="A122" s="8"/>
      <c r="B122" s="180"/>
      <c r="C122" s="145" t="s">
        <v>227</v>
      </c>
      <c r="D122" s="146"/>
      <c r="E122" s="64" t="s">
        <v>20</v>
      </c>
      <c r="F122" s="161"/>
      <c r="G122" s="162"/>
      <c r="H122" s="62"/>
      <c r="I122" s="99">
        <v>1000</v>
      </c>
      <c r="J122" s="99">
        <f>I122</f>
        <v>1000</v>
      </c>
    </row>
    <row r="123" spans="1:10" ht="18" customHeight="1">
      <c r="A123" s="8">
        <v>3</v>
      </c>
      <c r="B123" s="180"/>
      <c r="C123" s="150" t="s">
        <v>118</v>
      </c>
      <c r="D123" s="151"/>
      <c r="E123" s="64"/>
      <c r="F123" s="161"/>
      <c r="G123" s="162"/>
      <c r="H123" s="62"/>
      <c r="I123" s="99"/>
      <c r="J123" s="99"/>
    </row>
    <row r="124" spans="1:10" ht="22.5" customHeight="1">
      <c r="A124" s="8"/>
      <c r="B124" s="180"/>
      <c r="C124" s="145" t="s">
        <v>183</v>
      </c>
      <c r="D124" s="146"/>
      <c r="E124" s="64" t="s">
        <v>52</v>
      </c>
      <c r="F124" s="161"/>
      <c r="G124" s="162"/>
      <c r="H124" s="62"/>
      <c r="I124" s="66">
        <v>450</v>
      </c>
      <c r="J124" s="66">
        <f>J120/J122</f>
        <v>450</v>
      </c>
    </row>
    <row r="125" spans="1:10" ht="15">
      <c r="A125" s="8">
        <v>4</v>
      </c>
      <c r="B125" s="180"/>
      <c r="C125" s="150" t="s">
        <v>119</v>
      </c>
      <c r="D125" s="151"/>
      <c r="E125" s="65"/>
      <c r="F125" s="161"/>
      <c r="G125" s="162"/>
      <c r="H125" s="62"/>
      <c r="I125" s="99"/>
      <c r="J125" s="99"/>
    </row>
    <row r="126" spans="1:10" ht="30" customHeight="1">
      <c r="A126" s="8"/>
      <c r="B126" s="181"/>
      <c r="C126" s="145" t="s">
        <v>184</v>
      </c>
      <c r="D126" s="146"/>
      <c r="E126" s="64" t="s">
        <v>21</v>
      </c>
      <c r="F126" s="163"/>
      <c r="G126" s="164"/>
      <c r="H126" s="62"/>
      <c r="I126" s="99">
        <v>100</v>
      </c>
      <c r="J126" s="99">
        <v>100</v>
      </c>
    </row>
    <row r="127" spans="1:10" ht="23.25" customHeight="1">
      <c r="A127" s="8"/>
      <c r="B127" s="179">
        <f>B118</f>
        <v>0</v>
      </c>
      <c r="C127" s="188" t="s">
        <v>43</v>
      </c>
      <c r="D127" s="250"/>
      <c r="E127" s="250"/>
      <c r="F127" s="250"/>
      <c r="G127" s="250"/>
      <c r="H127" s="250"/>
      <c r="I127" s="250"/>
      <c r="J127" s="189"/>
    </row>
    <row r="128" spans="1:10" ht="18.75" customHeight="1">
      <c r="A128" s="8">
        <v>1</v>
      </c>
      <c r="B128" s="180"/>
      <c r="C128" s="150" t="s">
        <v>116</v>
      </c>
      <c r="D128" s="151"/>
      <c r="E128" s="26"/>
      <c r="F128" s="190" t="str">
        <f>F119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128" s="191"/>
      <c r="H128" s="62"/>
      <c r="I128" s="143"/>
      <c r="J128" s="62"/>
    </row>
    <row r="129" spans="1:10" ht="20.25" customHeight="1">
      <c r="A129" s="8"/>
      <c r="B129" s="180"/>
      <c r="C129" s="177" t="s">
        <v>15</v>
      </c>
      <c r="D129" s="178"/>
      <c r="E129" s="50" t="s">
        <v>52</v>
      </c>
      <c r="F129" s="161"/>
      <c r="G129" s="162"/>
      <c r="H129" s="62"/>
      <c r="I129" s="66">
        <v>1000000</v>
      </c>
      <c r="J129" s="66">
        <f>I129</f>
        <v>1000000</v>
      </c>
    </row>
    <row r="130" spans="1:10" ht="15" customHeight="1">
      <c r="A130" s="8">
        <v>2</v>
      </c>
      <c r="B130" s="180"/>
      <c r="C130" s="150" t="s">
        <v>117</v>
      </c>
      <c r="D130" s="151"/>
      <c r="E130" s="50"/>
      <c r="F130" s="161"/>
      <c r="G130" s="162"/>
      <c r="H130" s="62"/>
      <c r="I130" s="99"/>
      <c r="J130" s="99"/>
    </row>
    <row r="131" spans="1:10" ht="29.25" customHeight="1">
      <c r="A131" s="8"/>
      <c r="B131" s="180"/>
      <c r="C131" s="145" t="s">
        <v>228</v>
      </c>
      <c r="D131" s="146"/>
      <c r="E131" s="64" t="s">
        <v>230</v>
      </c>
      <c r="F131" s="161"/>
      <c r="G131" s="162"/>
      <c r="H131" s="62"/>
      <c r="I131" s="99">
        <v>27</v>
      </c>
      <c r="J131" s="99">
        <f>I131</f>
        <v>27</v>
      </c>
    </row>
    <row r="132" spans="1:10" ht="24" customHeight="1">
      <c r="A132" s="8">
        <v>3</v>
      </c>
      <c r="B132" s="180"/>
      <c r="C132" s="150" t="s">
        <v>118</v>
      </c>
      <c r="D132" s="151"/>
      <c r="E132" s="64"/>
      <c r="F132" s="161"/>
      <c r="G132" s="162"/>
      <c r="H132" s="62"/>
      <c r="I132" s="99"/>
      <c r="J132" s="99"/>
    </row>
    <row r="133" spans="1:10" ht="21" customHeight="1">
      <c r="A133" s="8"/>
      <c r="B133" s="180"/>
      <c r="C133" s="145" t="s">
        <v>185</v>
      </c>
      <c r="D133" s="146"/>
      <c r="E133" s="64" t="s">
        <v>52</v>
      </c>
      <c r="F133" s="161"/>
      <c r="G133" s="162"/>
      <c r="H133" s="62"/>
      <c r="I133" s="66">
        <v>37037.03703703704</v>
      </c>
      <c r="J133" s="66">
        <f>J129/J131</f>
        <v>37037.03703703704</v>
      </c>
    </row>
    <row r="134" spans="1:10" ht="18.75" customHeight="1">
      <c r="A134" s="8">
        <v>4</v>
      </c>
      <c r="B134" s="180"/>
      <c r="C134" s="150" t="s">
        <v>119</v>
      </c>
      <c r="D134" s="151"/>
      <c r="E134" s="65"/>
      <c r="F134" s="161"/>
      <c r="G134" s="162"/>
      <c r="H134" s="62"/>
      <c r="I134" s="99"/>
      <c r="J134" s="99"/>
    </row>
    <row r="135" spans="1:10" ht="18" customHeight="1">
      <c r="A135" s="8"/>
      <c r="B135" s="181"/>
      <c r="C135" s="145" t="s">
        <v>186</v>
      </c>
      <c r="D135" s="146"/>
      <c r="E135" s="64" t="s">
        <v>21</v>
      </c>
      <c r="F135" s="163"/>
      <c r="G135" s="164"/>
      <c r="H135" s="62"/>
      <c r="I135" s="99">
        <v>100</v>
      </c>
      <c r="J135" s="99">
        <v>100</v>
      </c>
    </row>
    <row r="136" spans="1:10" ht="21" customHeight="1">
      <c r="A136" s="8"/>
      <c r="B136" s="156" t="e">
        <f>B145</f>
        <v>#REF!</v>
      </c>
      <c r="C136" s="188" t="s">
        <v>173</v>
      </c>
      <c r="D136" s="250"/>
      <c r="E136" s="250"/>
      <c r="F136" s="250"/>
      <c r="G136" s="250"/>
      <c r="H136" s="250"/>
      <c r="I136" s="250"/>
      <c r="J136" s="189"/>
    </row>
    <row r="137" spans="1:10" ht="17.25" customHeight="1">
      <c r="A137" s="8">
        <v>1</v>
      </c>
      <c r="B137" s="157"/>
      <c r="C137" s="150" t="s">
        <v>116</v>
      </c>
      <c r="D137" s="151"/>
      <c r="E137" s="28"/>
      <c r="F137" s="161" t="str">
        <f>F128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137" s="162"/>
      <c r="H137" s="62"/>
      <c r="I137" s="143"/>
      <c r="J137" s="62"/>
    </row>
    <row r="138" spans="1:10" ht="16.5" customHeight="1">
      <c r="A138" s="8"/>
      <c r="B138" s="157"/>
      <c r="C138" s="177" t="s">
        <v>15</v>
      </c>
      <c r="D138" s="178"/>
      <c r="E138" s="63" t="s">
        <v>53</v>
      </c>
      <c r="F138" s="161"/>
      <c r="G138" s="162"/>
      <c r="H138" s="62"/>
      <c r="I138" s="66">
        <v>150000</v>
      </c>
      <c r="J138" s="66">
        <f>I138</f>
        <v>150000</v>
      </c>
    </row>
    <row r="139" spans="1:10" ht="19.5" customHeight="1">
      <c r="A139" s="8">
        <v>2</v>
      </c>
      <c r="B139" s="157"/>
      <c r="C139" s="150" t="s">
        <v>117</v>
      </c>
      <c r="D139" s="151"/>
      <c r="E139" s="63"/>
      <c r="F139" s="161"/>
      <c r="G139" s="162"/>
      <c r="H139" s="62"/>
      <c r="I139" s="66"/>
      <c r="J139" s="66"/>
    </row>
    <row r="140" spans="1:10" ht="32.25" customHeight="1">
      <c r="A140" s="8"/>
      <c r="B140" s="157"/>
      <c r="C140" s="145" t="s">
        <v>187</v>
      </c>
      <c r="D140" s="146"/>
      <c r="E140" s="63" t="s">
        <v>20</v>
      </c>
      <c r="F140" s="161"/>
      <c r="G140" s="162"/>
      <c r="H140" s="62"/>
      <c r="I140" s="99">
        <v>300</v>
      </c>
      <c r="J140" s="99">
        <f>I140</f>
        <v>300</v>
      </c>
    </row>
    <row r="141" spans="1:10" ht="17.25" customHeight="1">
      <c r="A141" s="8">
        <v>3</v>
      </c>
      <c r="B141" s="157"/>
      <c r="C141" s="150" t="s">
        <v>118</v>
      </c>
      <c r="D141" s="151"/>
      <c r="E141" s="63"/>
      <c r="F141" s="161"/>
      <c r="G141" s="162"/>
      <c r="H141" s="62"/>
      <c r="I141" s="66"/>
      <c r="J141" s="66"/>
    </row>
    <row r="142" spans="1:10" ht="18.75" customHeight="1">
      <c r="A142" s="8"/>
      <c r="B142" s="157"/>
      <c r="C142" s="145" t="s">
        <v>188</v>
      </c>
      <c r="D142" s="146"/>
      <c r="E142" s="63" t="s">
        <v>52</v>
      </c>
      <c r="F142" s="161"/>
      <c r="G142" s="162"/>
      <c r="H142" s="62"/>
      <c r="I142" s="66">
        <v>500</v>
      </c>
      <c r="J142" s="66">
        <f>J138/J140</f>
        <v>500</v>
      </c>
    </row>
    <row r="143" spans="1:10" ht="15.75" customHeight="1">
      <c r="A143" s="8">
        <v>4</v>
      </c>
      <c r="B143" s="157"/>
      <c r="C143" s="150" t="s">
        <v>119</v>
      </c>
      <c r="D143" s="151"/>
      <c r="E143" s="63"/>
      <c r="F143" s="161"/>
      <c r="G143" s="162"/>
      <c r="H143" s="62"/>
      <c r="I143" s="18"/>
      <c r="J143" s="18"/>
    </row>
    <row r="144" spans="1:10" ht="24.75" customHeight="1">
      <c r="A144" s="8"/>
      <c r="B144" s="157"/>
      <c r="C144" s="145" t="s">
        <v>46</v>
      </c>
      <c r="D144" s="146"/>
      <c r="E144" s="63" t="s">
        <v>21</v>
      </c>
      <c r="F144" s="163"/>
      <c r="G144" s="164"/>
      <c r="H144" s="62"/>
      <c r="I144" s="30">
        <v>100</v>
      </c>
      <c r="J144" s="30">
        <v>100</v>
      </c>
    </row>
    <row r="145" spans="1:10" ht="26.25" customHeight="1">
      <c r="A145" s="8"/>
      <c r="B145" s="179" t="e">
        <f>#REF!</f>
        <v>#REF!</v>
      </c>
      <c r="C145" s="188" t="s">
        <v>189</v>
      </c>
      <c r="D145" s="250"/>
      <c r="E145" s="250"/>
      <c r="F145" s="250"/>
      <c r="G145" s="250"/>
      <c r="H145" s="250"/>
      <c r="I145" s="250"/>
      <c r="J145" s="189"/>
    </row>
    <row r="146" spans="1:10" ht="17.25" customHeight="1">
      <c r="A146" s="8">
        <v>1</v>
      </c>
      <c r="B146" s="180"/>
      <c r="C146" s="150" t="s">
        <v>116</v>
      </c>
      <c r="D146" s="151"/>
      <c r="E146" s="28"/>
      <c r="F146" s="161" t="str">
        <f>F128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146" s="162"/>
      <c r="H146" s="62"/>
      <c r="I146" s="143"/>
      <c r="J146" s="62"/>
    </row>
    <row r="147" spans="1:10" ht="16.5" customHeight="1">
      <c r="A147" s="8"/>
      <c r="B147" s="180"/>
      <c r="C147" s="177" t="s">
        <v>15</v>
      </c>
      <c r="D147" s="178"/>
      <c r="E147" s="63" t="s">
        <v>53</v>
      </c>
      <c r="F147" s="161"/>
      <c r="G147" s="162"/>
      <c r="H147" s="62"/>
      <c r="I147" s="66">
        <v>150000</v>
      </c>
      <c r="J147" s="66">
        <f>I147</f>
        <v>150000</v>
      </c>
    </row>
    <row r="148" spans="1:10" ht="19.5" customHeight="1">
      <c r="A148" s="8">
        <v>2</v>
      </c>
      <c r="B148" s="180"/>
      <c r="C148" s="150" t="s">
        <v>117</v>
      </c>
      <c r="D148" s="151"/>
      <c r="E148" s="63"/>
      <c r="F148" s="161"/>
      <c r="G148" s="162"/>
      <c r="H148" s="62"/>
      <c r="I148" s="66"/>
      <c r="J148" s="66"/>
    </row>
    <row r="149" spans="1:10" ht="27.75" customHeight="1">
      <c r="A149" s="8"/>
      <c r="B149" s="180"/>
      <c r="C149" s="145" t="s">
        <v>120</v>
      </c>
      <c r="D149" s="146"/>
      <c r="E149" s="63" t="s">
        <v>20</v>
      </c>
      <c r="F149" s="161"/>
      <c r="G149" s="162"/>
      <c r="H149" s="62"/>
      <c r="I149" s="99">
        <v>105</v>
      </c>
      <c r="J149" s="99">
        <f>I149</f>
        <v>105</v>
      </c>
    </row>
    <row r="150" spans="1:10" ht="17.25" customHeight="1">
      <c r="A150" s="8">
        <v>3</v>
      </c>
      <c r="B150" s="180"/>
      <c r="C150" s="139" t="s">
        <v>118</v>
      </c>
      <c r="D150" s="140"/>
      <c r="E150" s="63"/>
      <c r="F150" s="161"/>
      <c r="G150" s="162"/>
      <c r="H150" s="62"/>
      <c r="I150" s="66"/>
      <c r="J150" s="66"/>
    </row>
    <row r="151" spans="1:10" ht="18.75" customHeight="1">
      <c r="A151" s="8"/>
      <c r="B151" s="180"/>
      <c r="C151" s="145" t="s">
        <v>190</v>
      </c>
      <c r="D151" s="146"/>
      <c r="E151" s="63" t="s">
        <v>53</v>
      </c>
      <c r="F151" s="161"/>
      <c r="G151" s="162"/>
      <c r="H151" s="62"/>
      <c r="I151" s="66">
        <v>1428.5714285714287</v>
      </c>
      <c r="J151" s="66">
        <f>J147/J149</f>
        <v>1428.5714285714287</v>
      </c>
    </row>
    <row r="152" spans="1:10" ht="15.75" customHeight="1">
      <c r="A152" s="8">
        <v>4</v>
      </c>
      <c r="B152" s="180"/>
      <c r="C152" s="150" t="s">
        <v>119</v>
      </c>
      <c r="D152" s="151"/>
      <c r="E152" s="63"/>
      <c r="F152" s="161"/>
      <c r="G152" s="162"/>
      <c r="H152" s="62"/>
      <c r="I152" s="18"/>
      <c r="J152" s="18"/>
    </row>
    <row r="153" spans="1:10" ht="32.25" customHeight="1">
      <c r="A153" s="8"/>
      <c r="B153" s="181"/>
      <c r="C153" s="145" t="s">
        <v>121</v>
      </c>
      <c r="D153" s="146"/>
      <c r="E153" s="63" t="s">
        <v>21</v>
      </c>
      <c r="F153" s="163"/>
      <c r="G153" s="164"/>
      <c r="H153" s="62"/>
      <c r="I153" s="30">
        <v>100</v>
      </c>
      <c r="J153" s="30">
        <v>100</v>
      </c>
    </row>
    <row r="154" spans="1:10" ht="21" customHeight="1">
      <c r="A154" s="8"/>
      <c r="B154" s="156">
        <f>B109</f>
        <v>0</v>
      </c>
      <c r="C154" s="188" t="s">
        <v>191</v>
      </c>
      <c r="D154" s="250"/>
      <c r="E154" s="250"/>
      <c r="F154" s="250"/>
      <c r="G154" s="250"/>
      <c r="H154" s="250"/>
      <c r="I154" s="250"/>
      <c r="J154" s="189"/>
    </row>
    <row r="155" spans="1:10" ht="17.25" customHeight="1">
      <c r="A155" s="8">
        <v>1</v>
      </c>
      <c r="B155" s="157"/>
      <c r="C155" s="150" t="s">
        <v>116</v>
      </c>
      <c r="D155" s="151"/>
      <c r="E155" s="28"/>
      <c r="F155" s="161" t="str">
        <f>F110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155" s="162"/>
      <c r="H155" s="62"/>
      <c r="I155" s="143"/>
      <c r="J155" s="62"/>
    </row>
    <row r="156" spans="1:10" ht="16.5" customHeight="1">
      <c r="A156" s="8"/>
      <c r="B156" s="157"/>
      <c r="C156" s="177" t="s">
        <v>15</v>
      </c>
      <c r="D156" s="178"/>
      <c r="E156" s="63" t="s">
        <v>52</v>
      </c>
      <c r="F156" s="161"/>
      <c r="G156" s="162"/>
      <c r="H156" s="62"/>
      <c r="I156" s="66">
        <v>650000</v>
      </c>
      <c r="J156" s="66">
        <f>I156</f>
        <v>650000</v>
      </c>
    </row>
    <row r="157" spans="1:10" ht="19.5" customHeight="1">
      <c r="A157" s="8">
        <v>2</v>
      </c>
      <c r="B157" s="157"/>
      <c r="C157" s="150" t="s">
        <v>117</v>
      </c>
      <c r="D157" s="151"/>
      <c r="E157" s="63"/>
      <c r="F157" s="161"/>
      <c r="G157" s="162"/>
      <c r="H157" s="62"/>
      <c r="I157" s="66"/>
      <c r="J157" s="66"/>
    </row>
    <row r="158" spans="1:10" ht="18" customHeight="1">
      <c r="A158" s="8"/>
      <c r="B158" s="157"/>
      <c r="C158" s="145" t="s">
        <v>192</v>
      </c>
      <c r="D158" s="146"/>
      <c r="E158" s="63" t="s">
        <v>20</v>
      </c>
      <c r="F158" s="161"/>
      <c r="G158" s="162"/>
      <c r="H158" s="62"/>
      <c r="I158" s="99">
        <v>3</v>
      </c>
      <c r="J158" s="99">
        <f>I158</f>
        <v>3</v>
      </c>
    </row>
    <row r="159" spans="1:10" ht="17.25" customHeight="1">
      <c r="A159" s="8">
        <v>3</v>
      </c>
      <c r="B159" s="157"/>
      <c r="C159" s="150" t="s">
        <v>118</v>
      </c>
      <c r="D159" s="151"/>
      <c r="E159" s="63"/>
      <c r="F159" s="161"/>
      <c r="G159" s="162"/>
      <c r="H159" s="62"/>
      <c r="I159" s="66"/>
      <c r="J159" s="66"/>
    </row>
    <row r="160" spans="1:10" ht="24" customHeight="1">
      <c r="A160" s="8"/>
      <c r="B160" s="157"/>
      <c r="C160" s="145" t="s">
        <v>193</v>
      </c>
      <c r="D160" s="146"/>
      <c r="E160" s="63" t="s">
        <v>53</v>
      </c>
      <c r="F160" s="161"/>
      <c r="G160" s="162"/>
      <c r="H160" s="62"/>
      <c r="I160" s="66">
        <v>216666.66666666666</v>
      </c>
      <c r="J160" s="66">
        <f>J156/J158</f>
        <v>216666.66666666666</v>
      </c>
    </row>
    <row r="161" spans="1:10" ht="15.75" customHeight="1">
      <c r="A161" s="8">
        <v>4</v>
      </c>
      <c r="B161" s="157"/>
      <c r="C161" s="150" t="s">
        <v>119</v>
      </c>
      <c r="D161" s="151"/>
      <c r="E161" s="63"/>
      <c r="F161" s="161"/>
      <c r="G161" s="162"/>
      <c r="H161" s="62"/>
      <c r="I161" s="18"/>
      <c r="J161" s="18"/>
    </row>
    <row r="162" spans="1:10" ht="16.5" customHeight="1">
      <c r="A162" s="8"/>
      <c r="B162" s="157"/>
      <c r="C162" s="145" t="s">
        <v>194</v>
      </c>
      <c r="D162" s="146"/>
      <c r="E162" s="63" t="s">
        <v>21</v>
      </c>
      <c r="F162" s="163"/>
      <c r="G162" s="164"/>
      <c r="H162" s="62"/>
      <c r="I162" s="30">
        <v>100</v>
      </c>
      <c r="J162" s="30">
        <v>100</v>
      </c>
    </row>
    <row r="163" spans="1:10" ht="24" customHeight="1">
      <c r="A163" s="8"/>
      <c r="B163" s="156">
        <f>B118</f>
        <v>0</v>
      </c>
      <c r="C163" s="188" t="s">
        <v>70</v>
      </c>
      <c r="D163" s="250"/>
      <c r="E163" s="250"/>
      <c r="F163" s="250"/>
      <c r="G163" s="250"/>
      <c r="H163" s="250"/>
      <c r="I163" s="250"/>
      <c r="J163" s="189"/>
    </row>
    <row r="164" spans="1:10" ht="17.25" customHeight="1">
      <c r="A164" s="8">
        <v>1</v>
      </c>
      <c r="B164" s="157"/>
      <c r="C164" s="188" t="s">
        <v>116</v>
      </c>
      <c r="D164" s="189"/>
      <c r="E164" s="28"/>
      <c r="F164" s="161" t="str">
        <f>F119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164" s="162"/>
      <c r="H164" s="62"/>
      <c r="I164" s="143"/>
      <c r="J164" s="62"/>
    </row>
    <row r="165" spans="1:10" ht="16.5" customHeight="1">
      <c r="A165" s="8"/>
      <c r="B165" s="157"/>
      <c r="C165" s="177" t="s">
        <v>15</v>
      </c>
      <c r="D165" s="178"/>
      <c r="E165" s="63" t="s">
        <v>52</v>
      </c>
      <c r="F165" s="161"/>
      <c r="G165" s="162"/>
      <c r="H165" s="62"/>
      <c r="I165" s="66">
        <f>F72</f>
        <v>8210592</v>
      </c>
      <c r="J165" s="66">
        <f>I165</f>
        <v>8210592</v>
      </c>
    </row>
    <row r="166" spans="1:10" ht="19.5" customHeight="1">
      <c r="A166" s="8">
        <v>2</v>
      </c>
      <c r="B166" s="157"/>
      <c r="C166" s="150" t="s">
        <v>117</v>
      </c>
      <c r="D166" s="151"/>
      <c r="E166" s="63"/>
      <c r="F166" s="161"/>
      <c r="G166" s="162"/>
      <c r="H166" s="62"/>
      <c r="I166" s="66"/>
      <c r="J166" s="66"/>
    </row>
    <row r="167" spans="1:10" ht="34.5" customHeight="1">
      <c r="A167" s="8"/>
      <c r="B167" s="157"/>
      <c r="C167" s="145" t="s">
        <v>195</v>
      </c>
      <c r="D167" s="146"/>
      <c r="E167" s="63" t="s">
        <v>20</v>
      </c>
      <c r="F167" s="161"/>
      <c r="G167" s="162"/>
      <c r="H167" s="62"/>
      <c r="I167" s="99">
        <v>1</v>
      </c>
      <c r="J167" s="99">
        <f>I167</f>
        <v>1</v>
      </c>
    </row>
    <row r="168" spans="1:10" ht="17.25" customHeight="1">
      <c r="A168" s="8">
        <v>3</v>
      </c>
      <c r="B168" s="157"/>
      <c r="C168" s="150" t="s">
        <v>118</v>
      </c>
      <c r="D168" s="151"/>
      <c r="E168" s="63"/>
      <c r="F168" s="161"/>
      <c r="G168" s="162"/>
      <c r="H168" s="62"/>
      <c r="I168" s="66"/>
      <c r="J168" s="66"/>
    </row>
    <row r="169" spans="1:10" ht="15" customHeight="1">
      <c r="A169" s="8"/>
      <c r="B169" s="157"/>
      <c r="C169" s="145" t="s">
        <v>196</v>
      </c>
      <c r="D169" s="146"/>
      <c r="E169" s="63" t="s">
        <v>53</v>
      </c>
      <c r="F169" s="161"/>
      <c r="G169" s="162"/>
      <c r="H169" s="62"/>
      <c r="I169" s="66">
        <f>I165</f>
        <v>8210592</v>
      </c>
      <c r="J169" s="66">
        <f>J165/J167</f>
        <v>8210592</v>
      </c>
    </row>
    <row r="170" spans="1:10" ht="15.75" customHeight="1">
      <c r="A170" s="8">
        <v>4</v>
      </c>
      <c r="B170" s="157"/>
      <c r="C170" s="150" t="s">
        <v>119</v>
      </c>
      <c r="D170" s="151"/>
      <c r="E170" s="63"/>
      <c r="F170" s="161"/>
      <c r="G170" s="162"/>
      <c r="H170" s="62"/>
      <c r="I170" s="18"/>
      <c r="J170" s="18"/>
    </row>
    <row r="171" spans="1:10" ht="32.25" customHeight="1">
      <c r="A171" s="8"/>
      <c r="B171" s="157"/>
      <c r="C171" s="145" t="s">
        <v>197</v>
      </c>
      <c r="D171" s="146"/>
      <c r="E171" s="63" t="s">
        <v>21</v>
      </c>
      <c r="F171" s="163"/>
      <c r="G171" s="164"/>
      <c r="H171" s="62"/>
      <c r="I171" s="30">
        <v>100</v>
      </c>
      <c r="J171" s="30">
        <v>100</v>
      </c>
    </row>
    <row r="172" spans="1:10" ht="33.75" customHeight="1">
      <c r="A172" s="8"/>
      <c r="B172" s="156">
        <f>B127</f>
        <v>0</v>
      </c>
      <c r="C172" s="188" t="s">
        <v>110</v>
      </c>
      <c r="D172" s="250"/>
      <c r="E172" s="250"/>
      <c r="F172" s="250"/>
      <c r="G172" s="250"/>
      <c r="H172" s="250"/>
      <c r="I172" s="250"/>
      <c r="J172" s="189"/>
    </row>
    <row r="173" spans="1:10" s="75" customFormat="1" ht="17.25" customHeight="1">
      <c r="A173" s="71">
        <v>1</v>
      </c>
      <c r="B173" s="157"/>
      <c r="C173" s="150" t="s">
        <v>116</v>
      </c>
      <c r="D173" s="151"/>
      <c r="E173" s="72"/>
      <c r="F173" s="173" t="str">
        <f>F128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173" s="174"/>
      <c r="H173" s="73"/>
      <c r="I173" s="143"/>
      <c r="J173" s="73"/>
    </row>
    <row r="174" spans="1:10" s="75" customFormat="1" ht="16.5" customHeight="1">
      <c r="A174" s="71"/>
      <c r="B174" s="157"/>
      <c r="C174" s="177" t="s">
        <v>15</v>
      </c>
      <c r="D174" s="178"/>
      <c r="E174" s="76" t="s">
        <v>52</v>
      </c>
      <c r="F174" s="173"/>
      <c r="G174" s="174"/>
      <c r="H174" s="73"/>
      <c r="I174" s="98">
        <f>F71</f>
        <v>2700000</v>
      </c>
      <c r="J174" s="98">
        <f>I174</f>
        <v>2700000</v>
      </c>
    </row>
    <row r="175" spans="1:10" s="75" customFormat="1" ht="19.5" customHeight="1">
      <c r="A175" s="71">
        <v>2</v>
      </c>
      <c r="B175" s="157"/>
      <c r="C175" s="150" t="s">
        <v>117</v>
      </c>
      <c r="D175" s="151"/>
      <c r="E175" s="76"/>
      <c r="F175" s="173"/>
      <c r="G175" s="174"/>
      <c r="H175" s="73"/>
      <c r="I175" s="98"/>
      <c r="J175" s="98"/>
    </row>
    <row r="176" spans="1:10" s="75" customFormat="1" ht="18" customHeight="1">
      <c r="A176" s="71"/>
      <c r="B176" s="157"/>
      <c r="C176" s="145" t="s">
        <v>198</v>
      </c>
      <c r="D176" s="146"/>
      <c r="E176" s="76" t="s">
        <v>129</v>
      </c>
      <c r="F176" s="173"/>
      <c r="G176" s="174"/>
      <c r="H176" s="73"/>
      <c r="I176" s="98">
        <v>4</v>
      </c>
      <c r="J176" s="98">
        <f>I176</f>
        <v>4</v>
      </c>
    </row>
    <row r="177" spans="1:10" s="75" customFormat="1" ht="17.25" customHeight="1">
      <c r="A177" s="71">
        <v>3</v>
      </c>
      <c r="B177" s="157"/>
      <c r="C177" s="150" t="s">
        <v>118</v>
      </c>
      <c r="D177" s="151"/>
      <c r="E177" s="76"/>
      <c r="F177" s="173"/>
      <c r="G177" s="174"/>
      <c r="H177" s="73"/>
      <c r="I177" s="98"/>
      <c r="J177" s="98"/>
    </row>
    <row r="178" spans="1:10" s="75" customFormat="1" ht="24" customHeight="1">
      <c r="A178" s="71"/>
      <c r="B178" s="157"/>
      <c r="C178" s="145" t="s">
        <v>199</v>
      </c>
      <c r="D178" s="146"/>
      <c r="E178" s="76" t="s">
        <v>53</v>
      </c>
      <c r="F178" s="173"/>
      <c r="G178" s="174"/>
      <c r="H178" s="73"/>
      <c r="I178" s="98">
        <f>I174/I176</f>
        <v>675000</v>
      </c>
      <c r="J178" s="98">
        <f>J174/J176</f>
        <v>675000</v>
      </c>
    </row>
    <row r="179" spans="1:10" s="75" customFormat="1" ht="15.75" customHeight="1">
      <c r="A179" s="71">
        <v>4</v>
      </c>
      <c r="B179" s="157"/>
      <c r="C179" s="150" t="s">
        <v>119</v>
      </c>
      <c r="D179" s="151"/>
      <c r="E179" s="76"/>
      <c r="F179" s="173"/>
      <c r="G179" s="174"/>
      <c r="H179" s="73"/>
      <c r="I179" s="74"/>
      <c r="J179" s="74"/>
    </row>
    <row r="180" spans="1:10" s="75" customFormat="1" ht="25.5" customHeight="1">
      <c r="A180" s="71"/>
      <c r="B180" s="157"/>
      <c r="C180" s="145" t="s">
        <v>200</v>
      </c>
      <c r="D180" s="146"/>
      <c r="E180" s="76" t="s">
        <v>21</v>
      </c>
      <c r="F180" s="175"/>
      <c r="G180" s="176"/>
      <c r="H180" s="73"/>
      <c r="I180" s="78">
        <v>100</v>
      </c>
      <c r="J180" s="78">
        <v>100</v>
      </c>
    </row>
    <row r="181" spans="1:10" ht="19.5" customHeight="1">
      <c r="A181" s="8"/>
      <c r="B181" s="156" t="e">
        <f>#REF!</f>
        <v>#REF!</v>
      </c>
      <c r="C181" s="188" t="str">
        <f>C73</f>
        <v>Придбання автотранспорту та протипожежної техніки для регіональних ландшафтних парків</v>
      </c>
      <c r="D181" s="250"/>
      <c r="E181" s="250"/>
      <c r="F181" s="250"/>
      <c r="G181" s="250"/>
      <c r="H181" s="250"/>
      <c r="I181" s="250"/>
      <c r="J181" s="189"/>
    </row>
    <row r="182" spans="1:10" ht="17.25" customHeight="1">
      <c r="A182" s="8">
        <v>1</v>
      </c>
      <c r="B182" s="157"/>
      <c r="C182" s="188" t="s">
        <v>116</v>
      </c>
      <c r="D182" s="189"/>
      <c r="E182" s="28"/>
      <c r="F182" s="161" t="str">
        <f>F173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182" s="162"/>
      <c r="H182" s="62"/>
      <c r="I182" s="143"/>
      <c r="J182" s="62"/>
    </row>
    <row r="183" spans="1:10" ht="16.5" customHeight="1">
      <c r="A183" s="8"/>
      <c r="B183" s="157"/>
      <c r="C183" s="177" t="s">
        <v>15</v>
      </c>
      <c r="D183" s="178"/>
      <c r="E183" s="63" t="s">
        <v>52</v>
      </c>
      <c r="F183" s="161"/>
      <c r="G183" s="162"/>
      <c r="H183" s="62"/>
      <c r="I183" s="66">
        <v>1500000</v>
      </c>
      <c r="J183" s="66">
        <f>I183</f>
        <v>1500000</v>
      </c>
    </row>
    <row r="184" spans="1:10" ht="19.5" customHeight="1">
      <c r="A184" s="8">
        <v>2</v>
      </c>
      <c r="B184" s="157"/>
      <c r="C184" s="150" t="s">
        <v>117</v>
      </c>
      <c r="D184" s="151"/>
      <c r="E184" s="63"/>
      <c r="F184" s="161"/>
      <c r="G184" s="162"/>
      <c r="H184" s="62"/>
      <c r="I184" s="66"/>
      <c r="J184" s="66"/>
    </row>
    <row r="185" spans="1:10" ht="18" customHeight="1">
      <c r="A185" s="8"/>
      <c r="B185" s="157"/>
      <c r="C185" s="145" t="s">
        <v>135</v>
      </c>
      <c r="D185" s="146"/>
      <c r="E185" s="63" t="s">
        <v>20</v>
      </c>
      <c r="F185" s="161"/>
      <c r="G185" s="162"/>
      <c r="H185" s="62"/>
      <c r="I185" s="99">
        <v>2</v>
      </c>
      <c r="J185" s="99">
        <f>I185</f>
        <v>2</v>
      </c>
    </row>
    <row r="186" spans="1:10" ht="17.25" customHeight="1">
      <c r="A186" s="8">
        <v>3</v>
      </c>
      <c r="B186" s="157"/>
      <c r="C186" s="150" t="s">
        <v>118</v>
      </c>
      <c r="D186" s="151"/>
      <c r="E186" s="63"/>
      <c r="F186" s="161"/>
      <c r="G186" s="162"/>
      <c r="H186" s="62"/>
      <c r="I186" s="66"/>
      <c r="J186" s="66"/>
    </row>
    <row r="187" spans="1:10" ht="15.75" customHeight="1">
      <c r="A187" s="8"/>
      <c r="B187" s="157"/>
      <c r="C187" s="145" t="s">
        <v>136</v>
      </c>
      <c r="D187" s="146"/>
      <c r="E187" s="63" t="s">
        <v>53</v>
      </c>
      <c r="F187" s="161"/>
      <c r="G187" s="162"/>
      <c r="H187" s="62"/>
      <c r="I187" s="66">
        <v>750000</v>
      </c>
      <c r="J187" s="66">
        <f>J183/J185</f>
        <v>750000</v>
      </c>
    </row>
    <row r="188" spans="1:10" ht="15.75" customHeight="1">
      <c r="A188" s="8">
        <v>4</v>
      </c>
      <c r="B188" s="157"/>
      <c r="C188" s="150" t="s">
        <v>119</v>
      </c>
      <c r="D188" s="151"/>
      <c r="E188" s="63"/>
      <c r="F188" s="161"/>
      <c r="G188" s="162"/>
      <c r="H188" s="62"/>
      <c r="I188" s="18"/>
      <c r="J188" s="18"/>
    </row>
    <row r="189" spans="1:10" ht="14.25" customHeight="1">
      <c r="A189" s="8"/>
      <c r="B189" s="157"/>
      <c r="C189" s="145" t="s">
        <v>137</v>
      </c>
      <c r="D189" s="146"/>
      <c r="E189" s="63" t="s">
        <v>21</v>
      </c>
      <c r="F189" s="163"/>
      <c r="G189" s="164"/>
      <c r="H189" s="62"/>
      <c r="I189" s="30">
        <v>100</v>
      </c>
      <c r="J189" s="30">
        <v>100</v>
      </c>
    </row>
    <row r="190" spans="1:10" ht="19.5" customHeight="1">
      <c r="A190" s="8"/>
      <c r="B190" s="156" t="e">
        <f>B136</f>
        <v>#REF!</v>
      </c>
      <c r="C190" s="188" t="s">
        <v>112</v>
      </c>
      <c r="D190" s="250"/>
      <c r="E190" s="250"/>
      <c r="F190" s="250"/>
      <c r="G190" s="250"/>
      <c r="H190" s="250"/>
      <c r="I190" s="250"/>
      <c r="J190" s="189"/>
    </row>
    <row r="191" spans="1:10" ht="17.25" customHeight="1">
      <c r="A191" s="8">
        <v>1</v>
      </c>
      <c r="B191" s="157"/>
      <c r="C191" s="188" t="s">
        <v>116</v>
      </c>
      <c r="D191" s="189"/>
      <c r="E191" s="28"/>
      <c r="F191" s="161" t="str">
        <f>F137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191" s="162"/>
      <c r="H191" s="62"/>
      <c r="I191" s="143"/>
      <c r="J191" s="62"/>
    </row>
    <row r="192" spans="1:10" ht="16.5" customHeight="1">
      <c r="A192" s="8"/>
      <c r="B192" s="157"/>
      <c r="C192" s="177" t="s">
        <v>15</v>
      </c>
      <c r="D192" s="178"/>
      <c r="E192" s="63" t="s">
        <v>52</v>
      </c>
      <c r="F192" s="161"/>
      <c r="G192" s="162"/>
      <c r="H192" s="62"/>
      <c r="I192" s="66">
        <v>1000000</v>
      </c>
      <c r="J192" s="66">
        <f>I192</f>
        <v>1000000</v>
      </c>
    </row>
    <row r="193" spans="1:10" ht="19.5" customHeight="1">
      <c r="A193" s="8">
        <v>2</v>
      </c>
      <c r="B193" s="157"/>
      <c r="C193" s="150" t="s">
        <v>117</v>
      </c>
      <c r="D193" s="151"/>
      <c r="E193" s="63"/>
      <c r="F193" s="161"/>
      <c r="G193" s="162"/>
      <c r="H193" s="62"/>
      <c r="I193" s="66"/>
      <c r="J193" s="66"/>
    </row>
    <row r="194" spans="1:10" ht="18" customHeight="1">
      <c r="A194" s="8"/>
      <c r="B194" s="157"/>
      <c r="C194" s="145" t="s">
        <v>138</v>
      </c>
      <c r="D194" s="146"/>
      <c r="E194" s="63" t="s">
        <v>20</v>
      </c>
      <c r="F194" s="161"/>
      <c r="G194" s="162"/>
      <c r="H194" s="62"/>
      <c r="I194" s="99">
        <v>1</v>
      </c>
      <c r="J194" s="99">
        <f>I194</f>
        <v>1</v>
      </c>
    </row>
    <row r="195" spans="1:10" ht="17.25" customHeight="1">
      <c r="A195" s="8">
        <v>3</v>
      </c>
      <c r="B195" s="157"/>
      <c r="C195" s="150" t="s">
        <v>118</v>
      </c>
      <c r="D195" s="151"/>
      <c r="E195" s="63"/>
      <c r="F195" s="161"/>
      <c r="G195" s="162"/>
      <c r="H195" s="62"/>
      <c r="I195" s="66"/>
      <c r="J195" s="66"/>
    </row>
    <row r="196" spans="1:10" ht="15.75" customHeight="1">
      <c r="A196" s="8"/>
      <c r="B196" s="157"/>
      <c r="C196" s="145" t="s">
        <v>139</v>
      </c>
      <c r="D196" s="146"/>
      <c r="E196" s="63" t="s">
        <v>53</v>
      </c>
      <c r="F196" s="161"/>
      <c r="G196" s="162"/>
      <c r="H196" s="62"/>
      <c r="I196" s="66">
        <v>1000000</v>
      </c>
      <c r="J196" s="66">
        <f>J192/J194</f>
        <v>1000000</v>
      </c>
    </row>
    <row r="197" spans="1:10" ht="15.75" customHeight="1">
      <c r="A197" s="8">
        <v>4</v>
      </c>
      <c r="B197" s="157"/>
      <c r="C197" s="150" t="s">
        <v>119</v>
      </c>
      <c r="D197" s="151"/>
      <c r="E197" s="63"/>
      <c r="F197" s="161"/>
      <c r="G197" s="162"/>
      <c r="H197" s="62"/>
      <c r="I197" s="18"/>
      <c r="J197" s="18"/>
    </row>
    <row r="198" spans="1:10" ht="19.5" customHeight="1">
      <c r="A198" s="8"/>
      <c r="B198" s="157"/>
      <c r="C198" s="145" t="s">
        <v>140</v>
      </c>
      <c r="D198" s="146"/>
      <c r="E198" s="63" t="s">
        <v>21</v>
      </c>
      <c r="F198" s="163"/>
      <c r="G198" s="164"/>
      <c r="H198" s="62"/>
      <c r="I198" s="30">
        <v>100</v>
      </c>
      <c r="J198" s="30">
        <v>100</v>
      </c>
    </row>
    <row r="199" spans="1:10" ht="19.5" customHeight="1">
      <c r="A199" s="8"/>
      <c r="B199" s="156">
        <f>B109</f>
        <v>0</v>
      </c>
      <c r="C199" s="188" t="s">
        <v>169</v>
      </c>
      <c r="D199" s="250"/>
      <c r="E199" s="250"/>
      <c r="F199" s="250"/>
      <c r="G199" s="250"/>
      <c r="H199" s="250"/>
      <c r="I199" s="250"/>
      <c r="J199" s="189"/>
    </row>
    <row r="200" spans="1:10" ht="17.25" customHeight="1">
      <c r="A200" s="8">
        <v>1</v>
      </c>
      <c r="B200" s="157"/>
      <c r="C200" s="188" t="s">
        <v>116</v>
      </c>
      <c r="D200" s="189"/>
      <c r="E200" s="28"/>
      <c r="F200" s="161" t="str">
        <f>F110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200" s="162"/>
      <c r="H200" s="62"/>
      <c r="I200" s="143"/>
      <c r="J200" s="62"/>
    </row>
    <row r="201" spans="1:10" ht="16.5" customHeight="1">
      <c r="A201" s="8"/>
      <c r="B201" s="157"/>
      <c r="C201" s="177" t="s">
        <v>15</v>
      </c>
      <c r="D201" s="178"/>
      <c r="E201" s="63" t="s">
        <v>52</v>
      </c>
      <c r="F201" s="161"/>
      <c r="G201" s="162"/>
      <c r="H201" s="62"/>
      <c r="I201" s="66">
        <v>2500000</v>
      </c>
      <c r="J201" s="66">
        <f>I201</f>
        <v>2500000</v>
      </c>
    </row>
    <row r="202" spans="1:10" ht="19.5" customHeight="1">
      <c r="A202" s="8">
        <v>2</v>
      </c>
      <c r="B202" s="157"/>
      <c r="C202" s="150" t="s">
        <v>117</v>
      </c>
      <c r="D202" s="151"/>
      <c r="E202" s="63"/>
      <c r="F202" s="161"/>
      <c r="G202" s="162"/>
      <c r="H202" s="62"/>
      <c r="I202" s="66"/>
      <c r="J202" s="66"/>
    </row>
    <row r="203" spans="1:10" ht="35.25" customHeight="1">
      <c r="A203" s="8"/>
      <c r="B203" s="157"/>
      <c r="C203" s="145" t="s">
        <v>201</v>
      </c>
      <c r="D203" s="146"/>
      <c r="E203" s="63" t="s">
        <v>20</v>
      </c>
      <c r="F203" s="161"/>
      <c r="G203" s="162"/>
      <c r="H203" s="62"/>
      <c r="I203" s="99">
        <v>1</v>
      </c>
      <c r="J203" s="99">
        <f>I203</f>
        <v>1</v>
      </c>
    </row>
    <row r="204" spans="1:10" ht="17.25" customHeight="1">
      <c r="A204" s="8">
        <v>3</v>
      </c>
      <c r="B204" s="157"/>
      <c r="C204" s="150" t="s">
        <v>118</v>
      </c>
      <c r="D204" s="151"/>
      <c r="E204" s="63"/>
      <c r="F204" s="161"/>
      <c r="G204" s="162"/>
      <c r="H204" s="62"/>
      <c r="I204" s="66"/>
      <c r="J204" s="66"/>
    </row>
    <row r="205" spans="1:10" ht="24" customHeight="1">
      <c r="A205" s="8"/>
      <c r="B205" s="157"/>
      <c r="C205" s="145" t="s">
        <v>202</v>
      </c>
      <c r="D205" s="146"/>
      <c r="E205" s="63" t="s">
        <v>53</v>
      </c>
      <c r="F205" s="161"/>
      <c r="G205" s="162"/>
      <c r="H205" s="62"/>
      <c r="I205" s="66">
        <v>2500000</v>
      </c>
      <c r="J205" s="66">
        <f>J201/J203</f>
        <v>2500000</v>
      </c>
    </row>
    <row r="206" spans="1:10" ht="15.75" customHeight="1">
      <c r="A206" s="8">
        <v>4</v>
      </c>
      <c r="B206" s="157"/>
      <c r="C206" s="150" t="s">
        <v>119</v>
      </c>
      <c r="D206" s="151"/>
      <c r="E206" s="63"/>
      <c r="F206" s="161"/>
      <c r="G206" s="162"/>
      <c r="H206" s="62"/>
      <c r="I206" s="18"/>
      <c r="J206" s="18"/>
    </row>
    <row r="207" spans="1:10" ht="24" customHeight="1">
      <c r="A207" s="8"/>
      <c r="B207" s="157"/>
      <c r="C207" s="145" t="s">
        <v>203</v>
      </c>
      <c r="D207" s="146"/>
      <c r="E207" s="63" t="s">
        <v>21</v>
      </c>
      <c r="F207" s="163"/>
      <c r="G207" s="164"/>
      <c r="H207" s="62"/>
      <c r="I207" s="30">
        <v>100</v>
      </c>
      <c r="J207" s="30">
        <v>100</v>
      </c>
    </row>
    <row r="208" spans="1:10" ht="21.75" customHeight="1">
      <c r="A208" s="8"/>
      <c r="B208" s="88"/>
      <c r="C208" s="188" t="s">
        <v>170</v>
      </c>
      <c r="D208" s="250"/>
      <c r="E208" s="250"/>
      <c r="F208" s="250"/>
      <c r="G208" s="250"/>
      <c r="H208" s="250"/>
      <c r="I208" s="250"/>
      <c r="J208" s="189"/>
    </row>
    <row r="209" spans="1:10" ht="17.25" customHeight="1">
      <c r="A209" s="8">
        <v>1</v>
      </c>
      <c r="B209" s="88"/>
      <c r="C209" s="188" t="s">
        <v>116</v>
      </c>
      <c r="D209" s="189"/>
      <c r="E209" s="63"/>
      <c r="F209" s="190" t="str">
        <f>F200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209" s="198"/>
      <c r="H209" s="62"/>
      <c r="I209" s="143"/>
      <c r="J209" s="52"/>
    </row>
    <row r="210" spans="1:10" ht="20.25" customHeight="1">
      <c r="A210" s="8"/>
      <c r="B210" s="88"/>
      <c r="C210" s="177" t="s">
        <v>15</v>
      </c>
      <c r="D210" s="178"/>
      <c r="E210" s="63" t="s">
        <v>52</v>
      </c>
      <c r="F210" s="161"/>
      <c r="G210" s="199"/>
      <c r="H210" s="62"/>
      <c r="I210" s="66">
        <v>100000</v>
      </c>
      <c r="J210" s="66">
        <f>I210</f>
        <v>100000</v>
      </c>
    </row>
    <row r="211" spans="1:22" ht="19.5" customHeight="1">
      <c r="A211" s="8">
        <v>2</v>
      </c>
      <c r="B211" s="88"/>
      <c r="C211" s="150" t="s">
        <v>117</v>
      </c>
      <c r="D211" s="151"/>
      <c r="E211" s="63"/>
      <c r="F211" s="161"/>
      <c r="G211" s="199"/>
      <c r="H211" s="62"/>
      <c r="I211" s="66"/>
      <c r="J211" s="6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</row>
    <row r="212" spans="1:10" ht="18" customHeight="1">
      <c r="A212" s="8"/>
      <c r="B212" s="88"/>
      <c r="C212" s="145" t="s">
        <v>204</v>
      </c>
      <c r="D212" s="146"/>
      <c r="E212" s="63" t="s">
        <v>20</v>
      </c>
      <c r="F212" s="161"/>
      <c r="G212" s="199"/>
      <c r="H212" s="62"/>
      <c r="I212" s="66">
        <v>3</v>
      </c>
      <c r="J212" s="66">
        <f>I212</f>
        <v>3</v>
      </c>
    </row>
    <row r="213" spans="1:10" ht="17.25" customHeight="1">
      <c r="A213" s="8">
        <v>3</v>
      </c>
      <c r="B213" s="88"/>
      <c r="C213" s="150" t="s">
        <v>118</v>
      </c>
      <c r="D213" s="151"/>
      <c r="E213" s="63"/>
      <c r="F213" s="161"/>
      <c r="G213" s="199"/>
      <c r="H213" s="62"/>
      <c r="I213" s="66"/>
      <c r="J213" s="66"/>
    </row>
    <row r="214" spans="1:10" ht="16.5" customHeight="1">
      <c r="A214" s="8"/>
      <c r="B214" s="88"/>
      <c r="C214" s="145" t="s">
        <v>205</v>
      </c>
      <c r="D214" s="146"/>
      <c r="E214" s="63" t="s">
        <v>53</v>
      </c>
      <c r="F214" s="161"/>
      <c r="G214" s="199"/>
      <c r="H214" s="62"/>
      <c r="I214" s="66">
        <v>33333.333333333336</v>
      </c>
      <c r="J214" s="66">
        <f>I214</f>
        <v>33333.333333333336</v>
      </c>
    </row>
    <row r="215" spans="1:10" ht="17.25" customHeight="1">
      <c r="A215" s="8">
        <v>4</v>
      </c>
      <c r="B215" s="88"/>
      <c r="C215" s="150" t="s">
        <v>119</v>
      </c>
      <c r="D215" s="151"/>
      <c r="E215" s="63"/>
      <c r="F215" s="161"/>
      <c r="G215" s="199"/>
      <c r="H215" s="62"/>
      <c r="I215" s="66"/>
      <c r="J215" s="66"/>
    </row>
    <row r="216" spans="1:10" ht="27" customHeight="1">
      <c r="A216" s="8"/>
      <c r="B216" s="88"/>
      <c r="C216" s="145" t="s">
        <v>206</v>
      </c>
      <c r="D216" s="146"/>
      <c r="E216" s="63" t="s">
        <v>21</v>
      </c>
      <c r="F216" s="163"/>
      <c r="G216" s="200"/>
      <c r="H216" s="62"/>
      <c r="I216" s="66">
        <v>100</v>
      </c>
      <c r="J216" s="66">
        <f>I216</f>
        <v>100</v>
      </c>
    </row>
    <row r="217" spans="1:10" ht="22.5" customHeight="1">
      <c r="A217" s="8"/>
      <c r="B217" s="88"/>
      <c r="C217" s="188" t="s">
        <v>171</v>
      </c>
      <c r="D217" s="250"/>
      <c r="E217" s="250"/>
      <c r="F217" s="250"/>
      <c r="G217" s="250"/>
      <c r="H217" s="250"/>
      <c r="I217" s="250"/>
      <c r="J217" s="189"/>
    </row>
    <row r="218" spans="1:10" ht="19.5" customHeight="1">
      <c r="A218" s="8">
        <v>1</v>
      </c>
      <c r="B218" s="88"/>
      <c r="C218" s="188" t="s">
        <v>116</v>
      </c>
      <c r="D218" s="189"/>
      <c r="E218" s="63"/>
      <c r="F218" s="190" t="str">
        <f>F209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218" s="198"/>
      <c r="H218" s="62"/>
      <c r="I218" s="143"/>
      <c r="J218" s="30"/>
    </row>
    <row r="219" spans="1:10" ht="20.25" customHeight="1">
      <c r="A219" s="8"/>
      <c r="B219" s="88"/>
      <c r="C219" s="177" t="s">
        <v>15</v>
      </c>
      <c r="D219" s="178"/>
      <c r="E219" s="63" t="s">
        <v>52</v>
      </c>
      <c r="F219" s="161"/>
      <c r="G219" s="199"/>
      <c r="H219" s="62"/>
      <c r="I219" s="66">
        <v>50000</v>
      </c>
      <c r="J219" s="66">
        <f>I219</f>
        <v>50000</v>
      </c>
    </row>
    <row r="220" spans="1:10" ht="21" customHeight="1">
      <c r="A220" s="8">
        <v>2</v>
      </c>
      <c r="B220" s="88"/>
      <c r="C220" s="150" t="s">
        <v>117</v>
      </c>
      <c r="D220" s="151"/>
      <c r="E220" s="63"/>
      <c r="F220" s="161"/>
      <c r="G220" s="199"/>
      <c r="H220" s="62"/>
      <c r="I220" s="66"/>
      <c r="J220" s="66"/>
    </row>
    <row r="221" spans="1:10" ht="21" customHeight="1">
      <c r="A221" s="8"/>
      <c r="B221" s="88"/>
      <c r="C221" s="145" t="s">
        <v>207</v>
      </c>
      <c r="D221" s="146"/>
      <c r="E221" s="63" t="s">
        <v>20</v>
      </c>
      <c r="F221" s="161"/>
      <c r="G221" s="199"/>
      <c r="H221" s="62"/>
      <c r="I221" s="99">
        <v>1</v>
      </c>
      <c r="J221" s="99">
        <f>I221</f>
        <v>1</v>
      </c>
    </row>
    <row r="222" spans="1:10" ht="19.5" customHeight="1">
      <c r="A222" s="8">
        <v>3</v>
      </c>
      <c r="B222" s="88"/>
      <c r="C222" s="150" t="s">
        <v>118</v>
      </c>
      <c r="D222" s="151"/>
      <c r="E222" s="63"/>
      <c r="F222" s="161"/>
      <c r="G222" s="199"/>
      <c r="H222" s="62"/>
      <c r="I222" s="66"/>
      <c r="J222" s="66"/>
    </row>
    <row r="223" spans="1:10" ht="20.25" customHeight="1">
      <c r="A223" s="8"/>
      <c r="B223" s="88"/>
      <c r="C223" s="145" t="s">
        <v>205</v>
      </c>
      <c r="D223" s="146"/>
      <c r="E223" s="63" t="s">
        <v>53</v>
      </c>
      <c r="F223" s="161"/>
      <c r="G223" s="199"/>
      <c r="H223" s="62"/>
      <c r="I223" s="66">
        <v>50000</v>
      </c>
      <c r="J223" s="66">
        <f>I223</f>
        <v>50000</v>
      </c>
    </row>
    <row r="224" spans="1:10" ht="20.25" customHeight="1">
      <c r="A224" s="8">
        <v>4</v>
      </c>
      <c r="B224" s="88"/>
      <c r="C224" s="150" t="s">
        <v>119</v>
      </c>
      <c r="D224" s="151"/>
      <c r="E224" s="63"/>
      <c r="F224" s="161"/>
      <c r="G224" s="199"/>
      <c r="H224" s="62"/>
      <c r="I224" s="30"/>
      <c r="J224" s="30"/>
    </row>
    <row r="225" spans="1:10" ht="17.25" customHeight="1">
      <c r="A225" s="8"/>
      <c r="B225" s="88"/>
      <c r="C225" s="145" t="s">
        <v>208</v>
      </c>
      <c r="D225" s="146"/>
      <c r="E225" s="63" t="s">
        <v>21</v>
      </c>
      <c r="F225" s="163"/>
      <c r="G225" s="200"/>
      <c r="H225" s="62"/>
      <c r="I225" s="30">
        <v>100</v>
      </c>
      <c r="J225" s="30">
        <f>I225</f>
        <v>100</v>
      </c>
    </row>
    <row r="226" spans="1:10" ht="22.5" customHeight="1">
      <c r="A226" s="8"/>
      <c r="B226" s="156" t="e">
        <f>B136</f>
        <v>#REF!</v>
      </c>
      <c r="C226" s="247" t="s">
        <v>209</v>
      </c>
      <c r="D226" s="248"/>
      <c r="E226" s="248"/>
      <c r="F226" s="248"/>
      <c r="G226" s="248"/>
      <c r="H226" s="248"/>
      <c r="I226" s="248"/>
      <c r="J226" s="249"/>
    </row>
    <row r="227" spans="1:10" ht="17.25" customHeight="1">
      <c r="A227" s="8">
        <v>1</v>
      </c>
      <c r="B227" s="157"/>
      <c r="C227" s="150" t="s">
        <v>116</v>
      </c>
      <c r="D227" s="151"/>
      <c r="E227" s="28"/>
      <c r="F227" s="161" t="str">
        <f>F137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227" s="162"/>
      <c r="H227" s="62"/>
      <c r="I227" s="143"/>
      <c r="J227" s="62"/>
    </row>
    <row r="228" spans="1:10" ht="16.5" customHeight="1">
      <c r="A228" s="8"/>
      <c r="B228" s="157"/>
      <c r="C228" s="177" t="s">
        <v>15</v>
      </c>
      <c r="D228" s="178"/>
      <c r="E228" s="63" t="s">
        <v>52</v>
      </c>
      <c r="F228" s="161"/>
      <c r="G228" s="162"/>
      <c r="H228" s="62"/>
      <c r="I228" s="66">
        <v>200000</v>
      </c>
      <c r="J228" s="66">
        <f>I228</f>
        <v>200000</v>
      </c>
    </row>
    <row r="229" spans="1:10" ht="19.5" customHeight="1">
      <c r="A229" s="8">
        <v>2</v>
      </c>
      <c r="B229" s="157"/>
      <c r="C229" s="150" t="s">
        <v>117</v>
      </c>
      <c r="D229" s="151"/>
      <c r="E229" s="63"/>
      <c r="F229" s="161"/>
      <c r="G229" s="162"/>
      <c r="H229" s="62"/>
      <c r="I229" s="66"/>
      <c r="J229" s="66"/>
    </row>
    <row r="230" spans="1:10" ht="18" customHeight="1">
      <c r="A230" s="8"/>
      <c r="B230" s="157"/>
      <c r="C230" s="145" t="s">
        <v>210</v>
      </c>
      <c r="D230" s="146"/>
      <c r="E230" s="63" t="s">
        <v>20</v>
      </c>
      <c r="F230" s="161"/>
      <c r="G230" s="162"/>
      <c r="H230" s="62"/>
      <c r="I230" s="99">
        <v>1</v>
      </c>
      <c r="J230" s="99">
        <f>I230</f>
        <v>1</v>
      </c>
    </row>
    <row r="231" spans="1:10" ht="17.25" customHeight="1">
      <c r="A231" s="8">
        <v>3</v>
      </c>
      <c r="B231" s="157"/>
      <c r="C231" s="150" t="s">
        <v>118</v>
      </c>
      <c r="D231" s="151"/>
      <c r="E231" s="63"/>
      <c r="F231" s="161"/>
      <c r="G231" s="162"/>
      <c r="H231" s="62"/>
      <c r="I231" s="66"/>
      <c r="J231" s="66"/>
    </row>
    <row r="232" spans="1:10" ht="24" customHeight="1">
      <c r="A232" s="8"/>
      <c r="B232" s="157"/>
      <c r="C232" s="145" t="s">
        <v>211</v>
      </c>
      <c r="D232" s="146"/>
      <c r="E232" s="63" t="s">
        <v>53</v>
      </c>
      <c r="F232" s="161"/>
      <c r="G232" s="162"/>
      <c r="H232" s="62"/>
      <c r="I232" s="66">
        <v>200000</v>
      </c>
      <c r="J232" s="66">
        <f>J228/J230</f>
        <v>200000</v>
      </c>
    </row>
    <row r="233" spans="1:10" ht="15.75" customHeight="1">
      <c r="A233" s="8">
        <v>4</v>
      </c>
      <c r="B233" s="157"/>
      <c r="C233" s="150" t="s">
        <v>119</v>
      </c>
      <c r="D233" s="151"/>
      <c r="E233" s="63"/>
      <c r="F233" s="161"/>
      <c r="G233" s="162"/>
      <c r="H233" s="62"/>
      <c r="I233" s="18"/>
      <c r="J233" s="18"/>
    </row>
    <row r="234" spans="1:10" ht="24" customHeight="1">
      <c r="A234" s="8"/>
      <c r="B234" s="157"/>
      <c r="C234" s="145" t="s">
        <v>212</v>
      </c>
      <c r="D234" s="146"/>
      <c r="E234" s="63" t="s">
        <v>21</v>
      </c>
      <c r="F234" s="163"/>
      <c r="G234" s="164"/>
      <c r="H234" s="62"/>
      <c r="I234" s="30">
        <v>100</v>
      </c>
      <c r="J234" s="30">
        <v>100</v>
      </c>
    </row>
    <row r="235" spans="1:10" ht="22.5" customHeight="1">
      <c r="A235" s="8"/>
      <c r="B235" s="88"/>
      <c r="C235" s="247" t="s">
        <v>174</v>
      </c>
      <c r="D235" s="248"/>
      <c r="E235" s="248"/>
      <c r="F235" s="248"/>
      <c r="G235" s="248"/>
      <c r="H235" s="248"/>
      <c r="I235" s="248"/>
      <c r="J235" s="249"/>
    </row>
    <row r="236" spans="1:10" ht="17.25" customHeight="1">
      <c r="A236" s="8">
        <v>1</v>
      </c>
      <c r="B236" s="88"/>
      <c r="C236" s="150" t="s">
        <v>116</v>
      </c>
      <c r="D236" s="151"/>
      <c r="E236" s="63"/>
      <c r="F236" s="190" t="str">
        <f>F209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236" s="198"/>
      <c r="H236" s="62"/>
      <c r="I236" s="143"/>
      <c r="J236" s="66"/>
    </row>
    <row r="237" spans="1:10" ht="20.25" customHeight="1">
      <c r="A237" s="8"/>
      <c r="B237" s="88"/>
      <c r="C237" s="177" t="s">
        <v>15</v>
      </c>
      <c r="D237" s="178"/>
      <c r="E237" s="63" t="s">
        <v>52</v>
      </c>
      <c r="F237" s="161"/>
      <c r="G237" s="199"/>
      <c r="H237" s="62"/>
      <c r="I237" s="66">
        <v>250000</v>
      </c>
      <c r="J237" s="66">
        <f>I237</f>
        <v>250000</v>
      </c>
    </row>
    <row r="238" spans="1:22" ht="19.5" customHeight="1">
      <c r="A238" s="8">
        <v>2</v>
      </c>
      <c r="B238" s="88"/>
      <c r="C238" s="150" t="s">
        <v>117</v>
      </c>
      <c r="D238" s="151"/>
      <c r="E238" s="63"/>
      <c r="F238" s="161"/>
      <c r="G238" s="199"/>
      <c r="H238" s="62"/>
      <c r="I238" s="66"/>
      <c r="J238" s="6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</row>
    <row r="239" spans="1:10" ht="18" customHeight="1">
      <c r="A239" s="8"/>
      <c r="B239" s="88"/>
      <c r="C239" s="145" t="s">
        <v>213</v>
      </c>
      <c r="D239" s="146"/>
      <c r="E239" s="63" t="s">
        <v>20</v>
      </c>
      <c r="F239" s="161"/>
      <c r="G239" s="199"/>
      <c r="H239" s="62"/>
      <c r="I239" s="66">
        <v>1</v>
      </c>
      <c r="J239" s="66">
        <f>I239</f>
        <v>1</v>
      </c>
    </row>
    <row r="240" spans="1:10" ht="17.25" customHeight="1">
      <c r="A240" s="8">
        <v>3</v>
      </c>
      <c r="B240" s="88"/>
      <c r="C240" s="150" t="s">
        <v>118</v>
      </c>
      <c r="D240" s="151"/>
      <c r="E240" s="63"/>
      <c r="F240" s="161"/>
      <c r="G240" s="199"/>
      <c r="H240" s="62"/>
      <c r="I240" s="66"/>
      <c r="J240" s="66"/>
    </row>
    <row r="241" spans="1:10" ht="16.5" customHeight="1">
      <c r="A241" s="8"/>
      <c r="B241" s="88"/>
      <c r="C241" s="145" t="s">
        <v>211</v>
      </c>
      <c r="D241" s="146"/>
      <c r="E241" s="63" t="s">
        <v>53</v>
      </c>
      <c r="F241" s="161"/>
      <c r="G241" s="199"/>
      <c r="H241" s="62"/>
      <c r="I241" s="66">
        <v>250000</v>
      </c>
      <c r="J241" s="66">
        <f>I241</f>
        <v>250000</v>
      </c>
    </row>
    <row r="242" spans="1:10" ht="17.25" customHeight="1">
      <c r="A242" s="8">
        <v>4</v>
      </c>
      <c r="B242" s="88"/>
      <c r="C242" s="150" t="s">
        <v>119</v>
      </c>
      <c r="D242" s="151"/>
      <c r="E242" s="63"/>
      <c r="F242" s="161"/>
      <c r="G242" s="199"/>
      <c r="H242" s="62"/>
      <c r="I242" s="66"/>
      <c r="J242" s="66"/>
    </row>
    <row r="243" spans="1:10" ht="17.25" customHeight="1">
      <c r="A243" s="8"/>
      <c r="B243" s="88"/>
      <c r="C243" s="145" t="s">
        <v>212</v>
      </c>
      <c r="D243" s="146"/>
      <c r="E243" s="63" t="s">
        <v>21</v>
      </c>
      <c r="F243" s="163"/>
      <c r="G243" s="200"/>
      <c r="H243" s="62"/>
      <c r="I243" s="66">
        <v>100</v>
      </c>
      <c r="J243" s="66">
        <f>I243</f>
        <v>100</v>
      </c>
    </row>
    <row r="244" spans="1:10" ht="22.5" customHeight="1">
      <c r="A244" s="8"/>
      <c r="B244" s="88"/>
      <c r="C244" s="247" t="s">
        <v>175</v>
      </c>
      <c r="D244" s="248"/>
      <c r="E244" s="248"/>
      <c r="F244" s="248"/>
      <c r="G244" s="248"/>
      <c r="H244" s="248"/>
      <c r="I244" s="248"/>
      <c r="J244" s="249"/>
    </row>
    <row r="245" spans="1:10" ht="19.5" customHeight="1">
      <c r="A245" s="8">
        <v>1</v>
      </c>
      <c r="B245" s="88"/>
      <c r="C245" s="150" t="s">
        <v>116</v>
      </c>
      <c r="D245" s="151"/>
      <c r="E245" s="63"/>
      <c r="F245" s="190" t="str">
        <f>F236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245" s="198"/>
      <c r="H245" s="62"/>
      <c r="I245" s="143"/>
      <c r="J245" s="30"/>
    </row>
    <row r="246" spans="1:10" ht="20.25" customHeight="1">
      <c r="A246" s="8"/>
      <c r="B246" s="88"/>
      <c r="C246" s="177" t="s">
        <v>15</v>
      </c>
      <c r="D246" s="178"/>
      <c r="E246" s="63" t="s">
        <v>52</v>
      </c>
      <c r="F246" s="161"/>
      <c r="G246" s="199"/>
      <c r="H246" s="62"/>
      <c r="I246" s="66">
        <v>200000</v>
      </c>
      <c r="J246" s="66">
        <f>I246</f>
        <v>200000</v>
      </c>
    </row>
    <row r="247" spans="1:10" ht="21" customHeight="1">
      <c r="A247" s="8">
        <v>2</v>
      </c>
      <c r="B247" s="88"/>
      <c r="C247" s="150" t="s">
        <v>117</v>
      </c>
      <c r="D247" s="151"/>
      <c r="E247" s="63"/>
      <c r="F247" s="161"/>
      <c r="G247" s="199"/>
      <c r="H247" s="62"/>
      <c r="I247" s="66"/>
      <c r="J247" s="66"/>
    </row>
    <row r="248" spans="1:10" ht="21" customHeight="1">
      <c r="A248" s="8"/>
      <c r="B248" s="88"/>
      <c r="C248" s="145" t="s">
        <v>214</v>
      </c>
      <c r="D248" s="146"/>
      <c r="E248" s="63" t="s">
        <v>20</v>
      </c>
      <c r="F248" s="161"/>
      <c r="G248" s="199"/>
      <c r="H248" s="62"/>
      <c r="I248" s="99">
        <v>1</v>
      </c>
      <c r="J248" s="99">
        <f>I248</f>
        <v>1</v>
      </c>
    </row>
    <row r="249" spans="1:10" ht="19.5" customHeight="1">
      <c r="A249" s="8">
        <v>3</v>
      </c>
      <c r="B249" s="88"/>
      <c r="C249" s="150" t="s">
        <v>118</v>
      </c>
      <c r="D249" s="151"/>
      <c r="E249" s="63"/>
      <c r="F249" s="161"/>
      <c r="G249" s="199"/>
      <c r="H249" s="62"/>
      <c r="I249" s="66"/>
      <c r="J249" s="66"/>
    </row>
    <row r="250" spans="1:10" ht="20.25" customHeight="1">
      <c r="A250" s="8"/>
      <c r="B250" s="88"/>
      <c r="C250" s="145" t="s">
        <v>211</v>
      </c>
      <c r="D250" s="146"/>
      <c r="E250" s="63" t="s">
        <v>53</v>
      </c>
      <c r="F250" s="161"/>
      <c r="G250" s="199"/>
      <c r="H250" s="62"/>
      <c r="I250" s="66">
        <v>200000</v>
      </c>
      <c r="J250" s="66">
        <f>I250</f>
        <v>200000</v>
      </c>
    </row>
    <row r="251" spans="1:10" ht="20.25" customHeight="1">
      <c r="A251" s="8">
        <v>4</v>
      </c>
      <c r="B251" s="88"/>
      <c r="C251" s="150" t="s">
        <v>119</v>
      </c>
      <c r="D251" s="151"/>
      <c r="E251" s="63"/>
      <c r="F251" s="161"/>
      <c r="G251" s="199"/>
      <c r="H251" s="62"/>
      <c r="I251" s="30"/>
      <c r="J251" s="30"/>
    </row>
    <row r="252" spans="1:10" ht="20.25" customHeight="1">
      <c r="A252" s="8"/>
      <c r="B252" s="88"/>
      <c r="C252" s="145" t="s">
        <v>212</v>
      </c>
      <c r="D252" s="146"/>
      <c r="E252" s="63" t="s">
        <v>21</v>
      </c>
      <c r="F252" s="163"/>
      <c r="G252" s="200"/>
      <c r="H252" s="62"/>
      <c r="I252" s="30">
        <v>100</v>
      </c>
      <c r="J252" s="30">
        <f>I252</f>
        <v>100</v>
      </c>
    </row>
    <row r="253" spans="1:10" ht="21" customHeight="1">
      <c r="A253" s="8"/>
      <c r="B253" s="88"/>
      <c r="C253" s="188" t="s">
        <v>176</v>
      </c>
      <c r="D253" s="250"/>
      <c r="E253" s="250"/>
      <c r="F253" s="250"/>
      <c r="G253" s="250"/>
      <c r="H253" s="250"/>
      <c r="I253" s="250"/>
      <c r="J253" s="189"/>
    </row>
    <row r="254" spans="1:10" ht="17.25" customHeight="1">
      <c r="A254" s="8">
        <v>1</v>
      </c>
      <c r="B254" s="88"/>
      <c r="C254" s="150" t="s">
        <v>116</v>
      </c>
      <c r="D254" s="151"/>
      <c r="E254" s="63"/>
      <c r="F254" s="190" t="str">
        <f>F227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254" s="198"/>
      <c r="H254" s="62"/>
      <c r="I254" s="141"/>
      <c r="J254" s="66"/>
    </row>
    <row r="255" spans="1:10" ht="20.25" customHeight="1">
      <c r="A255" s="8"/>
      <c r="B255" s="88"/>
      <c r="C255" s="177" t="s">
        <v>15</v>
      </c>
      <c r="D255" s="178"/>
      <c r="E255" s="63" t="s">
        <v>52</v>
      </c>
      <c r="F255" s="161"/>
      <c r="G255" s="199"/>
      <c r="H255" s="62"/>
      <c r="I255" s="66">
        <v>300000</v>
      </c>
      <c r="J255" s="66">
        <f>I255</f>
        <v>300000</v>
      </c>
    </row>
    <row r="256" spans="1:22" ht="19.5" customHeight="1">
      <c r="A256" s="8">
        <v>2</v>
      </c>
      <c r="B256" s="88"/>
      <c r="C256" s="150" t="s">
        <v>117</v>
      </c>
      <c r="D256" s="151"/>
      <c r="E256" s="63"/>
      <c r="F256" s="161"/>
      <c r="G256" s="199"/>
      <c r="H256" s="62"/>
      <c r="I256" s="66"/>
      <c r="J256" s="6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</row>
    <row r="257" spans="1:10" ht="18" customHeight="1">
      <c r="A257" s="8"/>
      <c r="B257" s="88"/>
      <c r="C257" s="145" t="s">
        <v>179</v>
      </c>
      <c r="D257" s="146"/>
      <c r="E257" s="63" t="s">
        <v>20</v>
      </c>
      <c r="F257" s="161"/>
      <c r="G257" s="199"/>
      <c r="H257" s="62"/>
      <c r="I257" s="66">
        <v>10</v>
      </c>
      <c r="J257" s="66">
        <f>I257</f>
        <v>10</v>
      </c>
    </row>
    <row r="258" spans="1:10" ht="17.25" customHeight="1">
      <c r="A258" s="8">
        <v>3</v>
      </c>
      <c r="B258" s="88"/>
      <c r="C258" s="150" t="s">
        <v>118</v>
      </c>
      <c r="D258" s="151"/>
      <c r="E258" s="63"/>
      <c r="F258" s="161"/>
      <c r="G258" s="199"/>
      <c r="H258" s="62"/>
      <c r="I258" s="66"/>
      <c r="J258" s="66"/>
    </row>
    <row r="259" spans="1:10" ht="16.5" customHeight="1">
      <c r="A259" s="8"/>
      <c r="B259" s="88"/>
      <c r="C259" s="145" t="s">
        <v>180</v>
      </c>
      <c r="D259" s="146"/>
      <c r="E259" s="63" t="s">
        <v>53</v>
      </c>
      <c r="F259" s="161"/>
      <c r="G259" s="199"/>
      <c r="H259" s="62"/>
      <c r="I259" s="66">
        <v>30000</v>
      </c>
      <c r="J259" s="66">
        <f>I259</f>
        <v>30000</v>
      </c>
    </row>
    <row r="260" spans="1:10" ht="17.25" customHeight="1">
      <c r="A260" s="8">
        <v>4</v>
      </c>
      <c r="B260" s="88"/>
      <c r="C260" s="150" t="s">
        <v>119</v>
      </c>
      <c r="D260" s="151"/>
      <c r="E260" s="63"/>
      <c r="F260" s="161"/>
      <c r="G260" s="199"/>
      <c r="H260" s="62"/>
      <c r="I260" s="66"/>
      <c r="J260" s="66"/>
    </row>
    <row r="261" spans="1:10" ht="18" customHeight="1">
      <c r="A261" s="8"/>
      <c r="B261" s="88"/>
      <c r="C261" s="145" t="s">
        <v>19</v>
      </c>
      <c r="D261" s="146"/>
      <c r="E261" s="63" t="s">
        <v>21</v>
      </c>
      <c r="F261" s="163"/>
      <c r="G261" s="200"/>
      <c r="H261" s="62"/>
      <c r="I261" s="66">
        <v>100</v>
      </c>
      <c r="J261" s="66">
        <f>I261</f>
        <v>100</v>
      </c>
    </row>
    <row r="262" spans="1:10" ht="21.75" customHeight="1">
      <c r="A262" s="8"/>
      <c r="B262" s="88"/>
      <c r="C262" s="247" t="s">
        <v>177</v>
      </c>
      <c r="D262" s="248"/>
      <c r="E262" s="248"/>
      <c r="F262" s="248"/>
      <c r="G262" s="248"/>
      <c r="H262" s="248"/>
      <c r="I262" s="248"/>
      <c r="J262" s="249"/>
    </row>
    <row r="263" spans="1:10" ht="19.5" customHeight="1">
      <c r="A263" s="8">
        <v>1</v>
      </c>
      <c r="B263" s="88"/>
      <c r="C263" s="150" t="s">
        <v>116</v>
      </c>
      <c r="D263" s="151"/>
      <c r="E263" s="63"/>
      <c r="F263" s="190" t="str">
        <f>F254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263" s="198"/>
      <c r="H263" s="62"/>
      <c r="I263" s="144"/>
      <c r="J263" s="30"/>
    </row>
    <row r="264" spans="1:10" ht="20.25" customHeight="1">
      <c r="A264" s="8"/>
      <c r="B264" s="88"/>
      <c r="C264" s="177" t="s">
        <v>15</v>
      </c>
      <c r="D264" s="178"/>
      <c r="E264" s="63" t="s">
        <v>52</v>
      </c>
      <c r="F264" s="161"/>
      <c r="G264" s="199"/>
      <c r="H264" s="62"/>
      <c r="I264" s="66">
        <v>400000</v>
      </c>
      <c r="J264" s="66">
        <f>I264</f>
        <v>400000</v>
      </c>
    </row>
    <row r="265" spans="1:10" ht="21" customHeight="1">
      <c r="A265" s="8">
        <v>2</v>
      </c>
      <c r="B265" s="88"/>
      <c r="C265" s="150" t="s">
        <v>117</v>
      </c>
      <c r="D265" s="151"/>
      <c r="E265" s="63"/>
      <c r="F265" s="161"/>
      <c r="G265" s="199"/>
      <c r="H265" s="62"/>
      <c r="I265" s="66"/>
      <c r="J265" s="66"/>
    </row>
    <row r="266" spans="1:10" ht="21" customHeight="1">
      <c r="A266" s="8"/>
      <c r="B266" s="88"/>
      <c r="C266" s="145" t="s">
        <v>215</v>
      </c>
      <c r="D266" s="146"/>
      <c r="E266" s="63" t="s">
        <v>20</v>
      </c>
      <c r="F266" s="161"/>
      <c r="G266" s="199"/>
      <c r="H266" s="62"/>
      <c r="I266" s="99">
        <v>1</v>
      </c>
      <c r="J266" s="99">
        <f>I266</f>
        <v>1</v>
      </c>
    </row>
    <row r="267" spans="1:10" ht="19.5" customHeight="1">
      <c r="A267" s="8">
        <v>3</v>
      </c>
      <c r="B267" s="88"/>
      <c r="C267" s="150" t="s">
        <v>118</v>
      </c>
      <c r="D267" s="151"/>
      <c r="E267" s="63"/>
      <c r="F267" s="161"/>
      <c r="G267" s="199"/>
      <c r="H267" s="62"/>
      <c r="I267" s="66"/>
      <c r="J267" s="66"/>
    </row>
    <row r="268" spans="1:10" ht="20.25" customHeight="1">
      <c r="A268" s="8"/>
      <c r="B268" s="88"/>
      <c r="C268" s="145" t="s">
        <v>211</v>
      </c>
      <c r="D268" s="146"/>
      <c r="E268" s="63" t="s">
        <v>53</v>
      </c>
      <c r="F268" s="161"/>
      <c r="G268" s="199"/>
      <c r="H268" s="62"/>
      <c r="I268" s="66">
        <v>400000</v>
      </c>
      <c r="J268" s="66">
        <f>I268</f>
        <v>400000</v>
      </c>
    </row>
    <row r="269" spans="1:10" ht="20.25" customHeight="1">
      <c r="A269" s="8">
        <v>4</v>
      </c>
      <c r="B269" s="88"/>
      <c r="C269" s="150" t="s">
        <v>119</v>
      </c>
      <c r="D269" s="151"/>
      <c r="E269" s="63"/>
      <c r="F269" s="161"/>
      <c r="G269" s="199"/>
      <c r="H269" s="62"/>
      <c r="I269" s="30"/>
      <c r="J269" s="30"/>
    </row>
    <row r="270" spans="1:10" ht="20.25" customHeight="1">
      <c r="A270" s="8"/>
      <c r="B270" s="88"/>
      <c r="C270" s="145" t="s">
        <v>140</v>
      </c>
      <c r="D270" s="146"/>
      <c r="E270" s="63" t="s">
        <v>21</v>
      </c>
      <c r="F270" s="163"/>
      <c r="G270" s="200"/>
      <c r="H270" s="62"/>
      <c r="I270" s="30">
        <v>100</v>
      </c>
      <c r="J270" s="30">
        <f>I270</f>
        <v>100</v>
      </c>
    </row>
    <row r="271" spans="1:10" ht="21.75" customHeight="1">
      <c r="A271" s="8"/>
      <c r="B271" s="88"/>
      <c r="C271" s="247" t="str">
        <f>C84</f>
        <v>Створення інтерактивної екологічної карти</v>
      </c>
      <c r="D271" s="248"/>
      <c r="E271" s="248"/>
      <c r="F271" s="248"/>
      <c r="G271" s="248"/>
      <c r="H271" s="248"/>
      <c r="I271" s="248"/>
      <c r="J271" s="249"/>
    </row>
    <row r="272" spans="1:10" ht="19.5" customHeight="1">
      <c r="A272" s="8">
        <v>1</v>
      </c>
      <c r="B272" s="88"/>
      <c r="C272" s="150" t="s">
        <v>116</v>
      </c>
      <c r="D272" s="151"/>
      <c r="E272" s="63"/>
      <c r="F272" s="190" t="str">
        <f>F254</f>
        <v>Регіональна цільова програма                                                                                                                                                                Комплексна програма охорони довкілля Миколаївської області на 2021-2027 роки
 (рішення обласної ради від 23.12.2020 №16 зі змінами, внесеними рішенням обласної ради від 16.03.2021 №7)</v>
      </c>
      <c r="G272" s="198"/>
      <c r="H272" s="62"/>
      <c r="I272" s="144"/>
      <c r="J272" s="30"/>
    </row>
    <row r="273" spans="1:10" ht="20.25" customHeight="1">
      <c r="A273" s="8"/>
      <c r="B273" s="88"/>
      <c r="C273" s="177" t="s">
        <v>15</v>
      </c>
      <c r="D273" s="178"/>
      <c r="E273" s="63" t="s">
        <v>52</v>
      </c>
      <c r="F273" s="161"/>
      <c r="G273" s="199"/>
      <c r="H273" s="62"/>
      <c r="I273" s="66">
        <v>500000</v>
      </c>
      <c r="J273" s="66">
        <f>I273</f>
        <v>500000</v>
      </c>
    </row>
    <row r="274" spans="1:10" ht="21" customHeight="1">
      <c r="A274" s="8">
        <v>2</v>
      </c>
      <c r="B274" s="88"/>
      <c r="C274" s="150" t="s">
        <v>117</v>
      </c>
      <c r="D274" s="151"/>
      <c r="E274" s="63"/>
      <c r="F274" s="161"/>
      <c r="G274" s="199"/>
      <c r="H274" s="62"/>
      <c r="I274" s="66"/>
      <c r="J274" s="66"/>
    </row>
    <row r="275" spans="1:10" ht="21" customHeight="1">
      <c r="A275" s="8"/>
      <c r="B275" s="88"/>
      <c r="C275" s="145" t="s">
        <v>220</v>
      </c>
      <c r="D275" s="146"/>
      <c r="E275" s="63" t="s">
        <v>20</v>
      </c>
      <c r="F275" s="161"/>
      <c r="G275" s="199"/>
      <c r="H275" s="62"/>
      <c r="I275" s="99">
        <v>1</v>
      </c>
      <c r="J275" s="99">
        <f>I275</f>
        <v>1</v>
      </c>
    </row>
    <row r="276" spans="1:10" ht="19.5" customHeight="1">
      <c r="A276" s="8">
        <v>3</v>
      </c>
      <c r="B276" s="88"/>
      <c r="C276" s="150" t="s">
        <v>118</v>
      </c>
      <c r="D276" s="151"/>
      <c r="E276" s="63"/>
      <c r="F276" s="161"/>
      <c r="G276" s="199"/>
      <c r="H276" s="62"/>
      <c r="I276" s="66"/>
      <c r="J276" s="66"/>
    </row>
    <row r="277" spans="1:10" ht="20.25" customHeight="1">
      <c r="A277" s="8"/>
      <c r="B277" s="88"/>
      <c r="C277" s="145" t="s">
        <v>221</v>
      </c>
      <c r="D277" s="146"/>
      <c r="E277" s="63" t="s">
        <v>53</v>
      </c>
      <c r="F277" s="161"/>
      <c r="G277" s="199"/>
      <c r="H277" s="62"/>
      <c r="I277" s="66">
        <f>I273/I275</f>
        <v>500000</v>
      </c>
      <c r="J277" s="66">
        <f>I277</f>
        <v>500000</v>
      </c>
    </row>
    <row r="278" spans="1:10" ht="20.25" customHeight="1">
      <c r="A278" s="8">
        <v>4</v>
      </c>
      <c r="B278" s="88"/>
      <c r="C278" s="150" t="s">
        <v>119</v>
      </c>
      <c r="D278" s="151"/>
      <c r="E278" s="63"/>
      <c r="F278" s="161"/>
      <c r="G278" s="199"/>
      <c r="H278" s="62"/>
      <c r="I278" s="30"/>
      <c r="J278" s="30"/>
    </row>
    <row r="279" spans="1:10" ht="29.25" customHeight="1">
      <c r="A279" s="8"/>
      <c r="B279" s="88"/>
      <c r="C279" s="145" t="s">
        <v>224</v>
      </c>
      <c r="D279" s="146"/>
      <c r="E279" s="63" t="s">
        <v>21</v>
      </c>
      <c r="F279" s="163"/>
      <c r="G279" s="200"/>
      <c r="H279" s="62"/>
      <c r="I279" s="30">
        <v>100</v>
      </c>
      <c r="J279" s="30">
        <f>I279</f>
        <v>100</v>
      </c>
    </row>
    <row r="280" spans="1:10" ht="15" customHeight="1">
      <c r="A280" s="36" t="s">
        <v>10</v>
      </c>
      <c r="B280" s="36"/>
      <c r="C280" s="36"/>
      <c r="D280" s="36"/>
      <c r="E280" s="36"/>
      <c r="F280" s="36"/>
      <c r="G280" s="36"/>
      <c r="H280" s="36"/>
      <c r="I280" s="52"/>
      <c r="J280" s="52"/>
    </row>
    <row r="281" spans="1:20" ht="25.5" customHeight="1">
      <c r="A281" s="49"/>
      <c r="B281" s="6"/>
      <c r="C281" s="6"/>
      <c r="D281" s="6"/>
      <c r="E281" s="6"/>
      <c r="F281" s="6"/>
      <c r="G281" s="6"/>
      <c r="H281" s="6"/>
      <c r="I281" s="52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10" ht="16.5" customHeight="1">
      <c r="A282" s="148" t="s">
        <v>222</v>
      </c>
      <c r="B282" s="148"/>
      <c r="C282" s="148"/>
      <c r="D282" s="148"/>
      <c r="E282" s="148"/>
      <c r="F282" s="148"/>
      <c r="G282" s="101"/>
      <c r="H282" s="1"/>
      <c r="J282" s="34" t="s">
        <v>231</v>
      </c>
    </row>
    <row r="283" spans="1:20" ht="18" customHeight="1">
      <c r="A283" s="6"/>
      <c r="B283" s="6"/>
      <c r="C283" s="6"/>
      <c r="D283" s="6"/>
      <c r="E283" s="6"/>
      <c r="F283" s="6"/>
      <c r="G283" s="102" t="s">
        <v>152</v>
      </c>
      <c r="H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9.5" customHeight="1" hidden="1">
      <c r="A284" s="6"/>
      <c r="B284" s="6"/>
      <c r="C284" s="6"/>
      <c r="D284" s="6"/>
      <c r="E284" s="6"/>
      <c r="F284" s="6"/>
      <c r="G284" s="6"/>
      <c r="H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9.5" customHeight="1" hidden="1">
      <c r="A285" s="6"/>
      <c r="B285" s="6"/>
      <c r="C285" s="6"/>
      <c r="D285" s="6"/>
      <c r="E285" s="6"/>
      <c r="F285" s="6"/>
      <c r="G285" s="6"/>
      <c r="H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16" ht="34.5" customHeight="1">
      <c r="A286" s="148" t="s">
        <v>11</v>
      </c>
      <c r="B286" s="148"/>
      <c r="C286" s="148"/>
      <c r="D286" s="3"/>
      <c r="E286" s="3"/>
      <c r="F286" s="3"/>
      <c r="G286" s="34"/>
      <c r="H286" s="34"/>
      <c r="J286" s="34"/>
      <c r="K286" s="34"/>
      <c r="L286" s="147" t="s">
        <v>50</v>
      </c>
      <c r="M286" s="147"/>
      <c r="N286" s="147"/>
      <c r="O286" s="147"/>
      <c r="P286" s="147"/>
    </row>
    <row r="287" spans="1:16" ht="33" customHeight="1">
      <c r="A287" s="148" t="s">
        <v>60</v>
      </c>
      <c r="B287" s="148"/>
      <c r="C287" s="148"/>
      <c r="D287" s="148"/>
      <c r="E287" s="7"/>
      <c r="F287" s="7"/>
      <c r="G287" s="101"/>
      <c r="J287" s="51" t="s">
        <v>51</v>
      </c>
      <c r="M287" s="12" t="s">
        <v>28</v>
      </c>
      <c r="N287" s="23"/>
      <c r="O287" s="23"/>
      <c r="P287" s="23"/>
    </row>
    <row r="288" spans="1:16" s="15" customFormat="1" ht="13.5" customHeight="1">
      <c r="A288" s="14"/>
      <c r="G288" s="102" t="s">
        <v>152</v>
      </c>
      <c r="I288"/>
      <c r="O288" s="16"/>
      <c r="P288" s="16"/>
    </row>
    <row r="289" spans="1:7" ht="36.75" customHeight="1">
      <c r="A289" s="148" t="s">
        <v>97</v>
      </c>
      <c r="B289" s="148"/>
      <c r="C289" s="148"/>
      <c r="D289" s="86"/>
      <c r="E289" s="86"/>
      <c r="F289" s="86"/>
      <c r="G289" s="86"/>
    </row>
    <row r="290" spans="1:16" ht="33" customHeight="1">
      <c r="A290" s="148"/>
      <c r="B290" s="148"/>
      <c r="C290" s="148"/>
      <c r="D290" s="86"/>
      <c r="E290" s="86"/>
      <c r="F290" s="86"/>
      <c r="G290" s="86"/>
      <c r="J290" s="51"/>
      <c r="L290" s="149" t="s">
        <v>51</v>
      </c>
      <c r="M290" s="149"/>
      <c r="N290" s="149"/>
      <c r="O290" s="149"/>
      <c r="P290" s="149"/>
    </row>
    <row r="291" spans="1:16" ht="16.5" customHeight="1">
      <c r="A291" s="9"/>
      <c r="B291" s="9"/>
      <c r="C291" s="9"/>
      <c r="D291" s="10"/>
      <c r="E291" s="11"/>
      <c r="F291" s="11"/>
      <c r="G291" s="10"/>
      <c r="J291" s="37"/>
      <c r="K291" s="13"/>
      <c r="L291" s="13"/>
      <c r="M291" s="12" t="s">
        <v>28</v>
      </c>
      <c r="N291" s="23"/>
      <c r="O291" s="23"/>
      <c r="P291" s="23"/>
    </row>
  </sheetData>
  <sheetProtection/>
  <mergeCells count="332">
    <mergeCell ref="C278:D278"/>
    <mergeCell ref="C279:D279"/>
    <mergeCell ref="C57:H57"/>
    <mergeCell ref="C84:D84"/>
    <mergeCell ref="C271:J271"/>
    <mergeCell ref="C272:D272"/>
    <mergeCell ref="F272:G279"/>
    <mergeCell ref="C273:D273"/>
    <mergeCell ref="C274:D274"/>
    <mergeCell ref="C275:D275"/>
    <mergeCell ref="C276:D276"/>
    <mergeCell ref="C277:D277"/>
    <mergeCell ref="C38:H38"/>
    <mergeCell ref="C91:F91"/>
    <mergeCell ref="C92:F92"/>
    <mergeCell ref="H16:I16"/>
    <mergeCell ref="C54:H54"/>
    <mergeCell ref="C222:D222"/>
    <mergeCell ref="C223:D223"/>
    <mergeCell ref="C224:D224"/>
    <mergeCell ref="A88:A89"/>
    <mergeCell ref="C88:F89"/>
    <mergeCell ref="C90:F90"/>
    <mergeCell ref="G88:G89"/>
    <mergeCell ref="H88:H89"/>
    <mergeCell ref="I88:I89"/>
    <mergeCell ref="A289:C290"/>
    <mergeCell ref="L290:P290"/>
    <mergeCell ref="A282:F282"/>
    <mergeCell ref="A286:C286"/>
    <mergeCell ref="L286:P286"/>
    <mergeCell ref="A287:D287"/>
    <mergeCell ref="F263:G270"/>
    <mergeCell ref="C216:D216"/>
    <mergeCell ref="C217:J217"/>
    <mergeCell ref="C218:D218"/>
    <mergeCell ref="C219:D219"/>
    <mergeCell ref="C220:D220"/>
    <mergeCell ref="C221:D221"/>
    <mergeCell ref="C207:D207"/>
    <mergeCell ref="C208:J208"/>
    <mergeCell ref="C209:D209"/>
    <mergeCell ref="C210:D210"/>
    <mergeCell ref="C211:D211"/>
    <mergeCell ref="C212:D212"/>
    <mergeCell ref="F209:G216"/>
    <mergeCell ref="C213:D213"/>
    <mergeCell ref="C214:D214"/>
    <mergeCell ref="C215:D215"/>
    <mergeCell ref="B226:B234"/>
    <mergeCell ref="F227:G234"/>
    <mergeCell ref="C199:J199"/>
    <mergeCell ref="C200:D200"/>
    <mergeCell ref="C201:D201"/>
    <mergeCell ref="C202:D202"/>
    <mergeCell ref="C203:D203"/>
    <mergeCell ref="C204:D204"/>
    <mergeCell ref="C205:D205"/>
    <mergeCell ref="C206:D206"/>
    <mergeCell ref="B190:B198"/>
    <mergeCell ref="F191:G198"/>
    <mergeCell ref="C194:D194"/>
    <mergeCell ref="C195:D195"/>
    <mergeCell ref="C196:D196"/>
    <mergeCell ref="C197:D197"/>
    <mergeCell ref="C198:D198"/>
    <mergeCell ref="C188:D188"/>
    <mergeCell ref="C189:D189"/>
    <mergeCell ref="C190:J190"/>
    <mergeCell ref="C191:D191"/>
    <mergeCell ref="C192:D192"/>
    <mergeCell ref="C193:D193"/>
    <mergeCell ref="B181:B189"/>
    <mergeCell ref="F182:G189"/>
    <mergeCell ref="C180:D180"/>
    <mergeCell ref="C181:J181"/>
    <mergeCell ref="C182:D182"/>
    <mergeCell ref="C183:D183"/>
    <mergeCell ref="C184:D184"/>
    <mergeCell ref="C185:D185"/>
    <mergeCell ref="C186:D186"/>
    <mergeCell ref="C187:D187"/>
    <mergeCell ref="B172:B180"/>
    <mergeCell ref="F173:G180"/>
    <mergeCell ref="C172:J172"/>
    <mergeCell ref="C173:D173"/>
    <mergeCell ref="C174:D174"/>
    <mergeCell ref="C175:D175"/>
    <mergeCell ref="C176:D176"/>
    <mergeCell ref="C177:D177"/>
    <mergeCell ref="C178:D178"/>
    <mergeCell ref="C179:D179"/>
    <mergeCell ref="C166:D166"/>
    <mergeCell ref="B163:B171"/>
    <mergeCell ref="F164:G171"/>
    <mergeCell ref="C167:D167"/>
    <mergeCell ref="C168:D168"/>
    <mergeCell ref="C169:D169"/>
    <mergeCell ref="C170:D170"/>
    <mergeCell ref="C171:D171"/>
    <mergeCell ref="C162:D162"/>
    <mergeCell ref="B154:B162"/>
    <mergeCell ref="F155:G162"/>
    <mergeCell ref="C163:J163"/>
    <mergeCell ref="C164:D164"/>
    <mergeCell ref="C165:D165"/>
    <mergeCell ref="C158:D158"/>
    <mergeCell ref="C157:D157"/>
    <mergeCell ref="F146:G153"/>
    <mergeCell ref="C159:D159"/>
    <mergeCell ref="C160:D160"/>
    <mergeCell ref="C161:D161"/>
    <mergeCell ref="C154:J154"/>
    <mergeCell ref="C153:D153"/>
    <mergeCell ref="C151:D151"/>
    <mergeCell ref="C155:D155"/>
    <mergeCell ref="C156:D156"/>
    <mergeCell ref="C146:D146"/>
    <mergeCell ref="C147:D147"/>
    <mergeCell ref="C148:D148"/>
    <mergeCell ref="C149:D149"/>
    <mergeCell ref="C152:D152"/>
    <mergeCell ref="C142:D142"/>
    <mergeCell ref="C143:D143"/>
    <mergeCell ref="B127:B135"/>
    <mergeCell ref="F128:G135"/>
    <mergeCell ref="C144:D144"/>
    <mergeCell ref="C145:J145"/>
    <mergeCell ref="C138:D138"/>
    <mergeCell ref="C139:D139"/>
    <mergeCell ref="B136:B144"/>
    <mergeCell ref="F137:G144"/>
    <mergeCell ref="C137:D137"/>
    <mergeCell ref="B145:B153"/>
    <mergeCell ref="B118:B126"/>
    <mergeCell ref="F119:G126"/>
    <mergeCell ref="C140:D140"/>
    <mergeCell ref="C141:D141"/>
    <mergeCell ref="C134:D134"/>
    <mergeCell ref="C135:D135"/>
    <mergeCell ref="C132:D132"/>
    <mergeCell ref="C130:D130"/>
    <mergeCell ref="C131:D131"/>
    <mergeCell ref="C136:J136"/>
    <mergeCell ref="C97:D98"/>
    <mergeCell ref="E97:E98"/>
    <mergeCell ref="F97:G98"/>
    <mergeCell ref="C99:D99"/>
    <mergeCell ref="F99:G99"/>
    <mergeCell ref="C106:D106"/>
    <mergeCell ref="C107:D107"/>
    <mergeCell ref="C100:J100"/>
    <mergeCell ref="C101:D101"/>
    <mergeCell ref="B109:B117"/>
    <mergeCell ref="F110:G117"/>
    <mergeCell ref="B100:B108"/>
    <mergeCell ref="C112:D112"/>
    <mergeCell ref="C113:D113"/>
    <mergeCell ref="C114:D114"/>
    <mergeCell ref="C115:D115"/>
    <mergeCell ref="C73:D73"/>
    <mergeCell ref="C74:D74"/>
    <mergeCell ref="C52:H52"/>
    <mergeCell ref="C53:H53"/>
    <mergeCell ref="F101:G108"/>
    <mergeCell ref="C76:D76"/>
    <mergeCell ref="C77:D77"/>
    <mergeCell ref="C78:D78"/>
    <mergeCell ref="A85:D85"/>
    <mergeCell ref="A87:F87"/>
    <mergeCell ref="C75:D75"/>
    <mergeCell ref="B64:D64"/>
    <mergeCell ref="C65:D65"/>
    <mergeCell ref="C66:D66"/>
    <mergeCell ref="C67:D67"/>
    <mergeCell ref="C68:D68"/>
    <mergeCell ref="C69:D69"/>
    <mergeCell ref="C70:D70"/>
    <mergeCell ref="C71:D71"/>
    <mergeCell ref="C72:D72"/>
    <mergeCell ref="C49:H49"/>
    <mergeCell ref="C50:H50"/>
    <mergeCell ref="C51:H51"/>
    <mergeCell ref="A60:D60"/>
    <mergeCell ref="A62:A63"/>
    <mergeCell ref="B62:D63"/>
    <mergeCell ref="E62:E63"/>
    <mergeCell ref="F62:F63"/>
    <mergeCell ref="G62:G63"/>
    <mergeCell ref="H62:H63"/>
    <mergeCell ref="C43:H43"/>
    <mergeCell ref="C44:H44"/>
    <mergeCell ref="C45:H45"/>
    <mergeCell ref="C46:H46"/>
    <mergeCell ref="C47:H47"/>
    <mergeCell ref="C48:H48"/>
    <mergeCell ref="A32:U32"/>
    <mergeCell ref="A33:Z33"/>
    <mergeCell ref="A35:A36"/>
    <mergeCell ref="C35:H36"/>
    <mergeCell ref="B37:H37"/>
    <mergeCell ref="C133:D133"/>
    <mergeCell ref="C39:H39"/>
    <mergeCell ref="C40:H40"/>
    <mergeCell ref="C41:H41"/>
    <mergeCell ref="C42:H42"/>
    <mergeCell ref="A25:N25"/>
    <mergeCell ref="C27:H27"/>
    <mergeCell ref="C28:H28"/>
    <mergeCell ref="C29:H29"/>
    <mergeCell ref="C30:H30"/>
    <mergeCell ref="C31:H31"/>
    <mergeCell ref="A17:P17"/>
    <mergeCell ref="A18:K18"/>
    <mergeCell ref="A19:N19"/>
    <mergeCell ref="A20:K20"/>
    <mergeCell ref="A22:N22"/>
    <mergeCell ref="A23:N23"/>
    <mergeCell ref="A21:N21"/>
    <mergeCell ref="A15:A16"/>
    <mergeCell ref="B15:D15"/>
    <mergeCell ref="E15:F15"/>
    <mergeCell ref="B16:D16"/>
    <mergeCell ref="E16:F16"/>
    <mergeCell ref="L16:P16"/>
    <mergeCell ref="H15:I15"/>
    <mergeCell ref="U5:Z5"/>
    <mergeCell ref="A7:P7"/>
    <mergeCell ref="H6:J6"/>
    <mergeCell ref="B11:D11"/>
    <mergeCell ref="Q11:R11"/>
    <mergeCell ref="B12:D12"/>
    <mergeCell ref="E12:I12"/>
    <mergeCell ref="J12:P12"/>
    <mergeCell ref="E11:I11"/>
    <mergeCell ref="C127:J127"/>
    <mergeCell ref="C128:D128"/>
    <mergeCell ref="C129:D129"/>
    <mergeCell ref="H1:P1"/>
    <mergeCell ref="H2:P2"/>
    <mergeCell ref="H3:P3"/>
    <mergeCell ref="H4:P4"/>
    <mergeCell ref="B13:D13"/>
    <mergeCell ref="C123:D123"/>
    <mergeCell ref="J14:P14"/>
    <mergeCell ref="A8:P8"/>
    <mergeCell ref="A11:A12"/>
    <mergeCell ref="C125:D125"/>
    <mergeCell ref="C55:H55"/>
    <mergeCell ref="C56:H56"/>
    <mergeCell ref="A13:A14"/>
    <mergeCell ref="B14:D14"/>
    <mergeCell ref="E14:I14"/>
    <mergeCell ref="A97:A98"/>
    <mergeCell ref="E13:I13"/>
    <mergeCell ref="A95:I95"/>
    <mergeCell ref="B97:B98"/>
    <mergeCell ref="B199:B207"/>
    <mergeCell ref="F200:G207"/>
    <mergeCell ref="C117:D117"/>
    <mergeCell ref="C118:J118"/>
    <mergeCell ref="C119:D119"/>
    <mergeCell ref="C120:D120"/>
    <mergeCell ref="C121:D121"/>
    <mergeCell ref="C122:D122"/>
    <mergeCell ref="C102:D102"/>
    <mergeCell ref="C103:D103"/>
    <mergeCell ref="C104:D104"/>
    <mergeCell ref="C105:D105"/>
    <mergeCell ref="C225:D225"/>
    <mergeCell ref="C79:D79"/>
    <mergeCell ref="C80:D80"/>
    <mergeCell ref="C81:D81"/>
    <mergeCell ref="C82:D82"/>
    <mergeCell ref="C83:D83"/>
    <mergeCell ref="C226:J226"/>
    <mergeCell ref="F218:G225"/>
    <mergeCell ref="C108:D108"/>
    <mergeCell ref="C109:J109"/>
    <mergeCell ref="C110:D110"/>
    <mergeCell ref="C227:D227"/>
    <mergeCell ref="C116:D116"/>
    <mergeCell ref="C111:D111"/>
    <mergeCell ref="C124:D124"/>
    <mergeCell ref="C126:D126"/>
    <mergeCell ref="C242:D242"/>
    <mergeCell ref="C228:D228"/>
    <mergeCell ref="C229:D229"/>
    <mergeCell ref="C230:D230"/>
    <mergeCell ref="C231:D231"/>
    <mergeCell ref="C232:D232"/>
    <mergeCell ref="C233:D233"/>
    <mergeCell ref="C251:D251"/>
    <mergeCell ref="C234:D234"/>
    <mergeCell ref="C235:J235"/>
    <mergeCell ref="C236:D236"/>
    <mergeCell ref="F236:G243"/>
    <mergeCell ref="C237:D237"/>
    <mergeCell ref="C238:D238"/>
    <mergeCell ref="C239:D239"/>
    <mergeCell ref="C240:D240"/>
    <mergeCell ref="C241:D241"/>
    <mergeCell ref="C260:D260"/>
    <mergeCell ref="C243:D243"/>
    <mergeCell ref="C244:J244"/>
    <mergeCell ref="C245:D245"/>
    <mergeCell ref="C246:D246"/>
    <mergeCell ref="C247:D247"/>
    <mergeCell ref="C248:D248"/>
    <mergeCell ref="F245:G252"/>
    <mergeCell ref="C249:D249"/>
    <mergeCell ref="C250:D250"/>
    <mergeCell ref="C266:D266"/>
    <mergeCell ref="C252:D252"/>
    <mergeCell ref="C253:J253"/>
    <mergeCell ref="C254:D254"/>
    <mergeCell ref="F254:G261"/>
    <mergeCell ref="C255:D255"/>
    <mergeCell ref="C256:D256"/>
    <mergeCell ref="C257:D257"/>
    <mergeCell ref="C258:D258"/>
    <mergeCell ref="C259:D259"/>
    <mergeCell ref="A24:N24"/>
    <mergeCell ref="C267:D267"/>
    <mergeCell ref="C268:D268"/>
    <mergeCell ref="C269:D269"/>
    <mergeCell ref="C270:D270"/>
    <mergeCell ref="C261:D261"/>
    <mergeCell ref="C262:J262"/>
    <mergeCell ref="C263:D263"/>
    <mergeCell ref="C264:D264"/>
    <mergeCell ref="C265:D265"/>
  </mergeCells>
  <printOptions/>
  <pageMargins left="0.7" right="0.7" top="0.75" bottom="0.75" header="0.3" footer="0.3"/>
  <pageSetup horizontalDpi="600" verticalDpi="600" orientation="landscape" paperSize="9" scale="46" r:id="rId1"/>
  <rowBreaks count="4" manualBreakCount="4">
    <brk id="108" max="255" man="1"/>
    <brk id="144" max="255" man="1"/>
    <brk id="189" max="255" man="1"/>
    <brk id="23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Мацкова Тетяна Луківна</dc:creator>
  <cp:keywords/>
  <dc:description/>
  <cp:lastModifiedBy>user</cp:lastModifiedBy>
  <cp:lastPrinted>2021-04-05T10:06:00Z</cp:lastPrinted>
  <dcterms:created xsi:type="dcterms:W3CDTF">2012-12-25T12:55:22Z</dcterms:created>
  <dcterms:modified xsi:type="dcterms:W3CDTF">2021-04-23T10:49:07Z</dcterms:modified>
  <cp:category/>
  <cp:version/>
  <cp:contentType/>
  <cp:contentStatus/>
</cp:coreProperties>
</file>